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<sst xmlns="http://schemas.openxmlformats.org/spreadsheetml/2006/main" count="44" uniqueCount="44">
  <si>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</si>
  <si>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APB010</t>
  </si>
  <si>
    <t xml:space="preserve">m²</t>
  </si>
  <si>
    <t xml:space="preserve">Bassin de piscine.</t>
  </si>
  <si>
    <r>
      <rPr>
        <sz val="7.80"/>
        <color rgb="FF000000"/>
        <rFont val="A"/>
        <family val="2"/>
      </rPr>
      <t xml:space="preserve">Bassin de piscine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cm d'épaisseur, réalisé avec </t>
    </r>
    <r>
      <rPr>
        <b/>
        <sz val="7.80"/>
        <color rgb="FF000000"/>
        <rFont val="A"/>
        <family val="2"/>
      </rPr>
      <t xml:space="preserve">béton BCN: CPJ-CEM II/A 32,5 - TP - B 30 - 15/25 - E: 2a - BA - P 18-305, projeté par voie mouillée</t>
    </r>
    <r>
      <rPr>
        <sz val="7.80"/>
        <color rgb="FF000000"/>
        <rFont val="A"/>
        <family val="2"/>
      </rPr>
      <t xml:space="preserve">, avec double </t>
    </r>
    <r>
      <rPr>
        <b/>
        <sz val="7.80"/>
        <color rgb="FF000000"/>
        <rFont val="A"/>
        <family val="2"/>
      </rPr>
      <t xml:space="preserve">treillis soudé 100x100 mm et Ø 4,0-4,0 mm,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</si>
  <si>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</si>
  <si>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</si>
  <si>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</si>
  <si>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</si>
  <si>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</si>
  <si>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</si>
  <si>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mt01zah010c</t>
  </si>
  <si>
    <t xml:space="preserve">Grave artificielle calcaire.</t>
  </si>
  <si>
    <t xml:space="preserve">t</t>
  </si>
  <si>
    <t xml:space="preserve">mt47pgu020a</t>
  </si>
  <si>
    <t xml:space="preserve">Coffrage perdu en maçonnerie de brique creuse en terre cuite de 29x14x7 cm.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</si>
  <si>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</si>
  <si>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</si>
  <si>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</si>
  <si>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</si>
  <si>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mt01arr010b</t>
  </si>
  <si>
    <t xml:space="preserve">Grave de carrière, de 20 à 30 mm de diamètre.</t>
  </si>
  <si>
    <t xml:space="preserve">t</t>
  </si>
  <si>
    <t xml:space="preserve">mt10hes200b</t>
  </si>
  <si>
    <t xml:space="preserve">Béton à projeter, BCN: CPJ-CEM II/A 32,5 - TP - B 30 - 15/25 - E: 2a - BA - P 18-305,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</si>
  <si>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</si>
  <si>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</si>
  <si>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</si>
  <si>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</si>
  <si>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</si>
  <si>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</si>
  <si>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</si>
  <si>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</si>
  <si>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</si>
  <si>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</si>
  <si>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</si>
  <si>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</si>
  <si>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</si>
  <si>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</si>
  <si>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</si>
  <si>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</si>
  <si>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</si>
  <si>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1.043,92F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</si>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</sst>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66" customWidth="1"/>
    <col min="3" max="3" width="18.07" customWidth="1"/>
    <col min="4" max="4" width="40.65" customWidth="1"/>
    <col min="5" max="5" width="5.97" customWidth="1"/>
    <col min="6" max="6" width="2.62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0.050000</v>
      </c>
      <c r="F8" s="12"/>
      <c r="G8" s="14" t="s">
        <v>13</v>
      </c>
      <c r="H8" s="16">
        <v>5477.750000</v>
      </c>
      <c r="I8" s="16"/>
      <c r="J8" s="16"/>
      <c r="K8" s="16">
        <f ca="1">ROUND(INDIRECT(ADDRESS(ROW()+(0), COLUMN()+(-6), 1))*INDIRECT(ADDRESS(ROW()+(0), COLUMN()+(-3), 1)), 2)</f>
        <v>273.890000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0.100000</v>
      </c>
      <c r="F9" s="18"/>
      <c r="G9" s="19" t="s">
        <v>16</v>
      </c>
      <c r="H9" s="20">
        <v>15586.250000</v>
      </c>
      <c r="I9" s="20"/>
      <c r="J9" s="20"/>
      <c r="K9" s="20">
        <f ca="1">ROUND(INDIRECT(ADDRESS(ROW()+(0), COLUMN()+(-6), 1))*INDIRECT(ADDRESS(ROW()+(0), COLUMN()+(-3), 1)), 2)</f>
        <v>1558.630000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2.200000</v>
      </c>
      <c r="F10" s="18"/>
      <c r="G10" s="19" t="s">
        <v>19</v>
      </c>
      <c r="H10" s="20">
        <v>1325.960000</v>
      </c>
      <c r="I10" s="20"/>
      <c r="J10" s="20"/>
      <c r="K10" s="20">
        <f ca="1">ROUND(INDIRECT(ADDRESS(ROW()+(0), COLUMN()+(-6), 1))*INDIRECT(ADDRESS(ROW()+(0), COLUMN()+(-3), 1)), 2)</f>
        <v>2917.110000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0.150000</v>
      </c>
      <c r="F11" s="18"/>
      <c r="G11" s="19" t="s">
        <v>22</v>
      </c>
      <c r="H11" s="20">
        <v>4182.950000</v>
      </c>
      <c r="I11" s="20"/>
      <c r="J11" s="20"/>
      <c r="K11" s="20">
        <f ca="1">ROUND(INDIRECT(ADDRESS(ROW()+(0), COLUMN()+(-6), 1))*INDIRECT(ADDRESS(ROW()+(0), COLUMN()+(-3), 1)), 2)</f>
        <v>627.440000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8">
        <v>0.160000</v>
      </c>
      <c r="F12" s="18"/>
      <c r="G12" s="19" t="s">
        <v>25</v>
      </c>
      <c r="H12" s="20">
        <v>57264.980000</v>
      </c>
      <c r="I12" s="20"/>
      <c r="J12" s="20"/>
      <c r="K12" s="20">
        <f ca="1">ROUND(INDIRECT(ADDRESS(ROW()+(0), COLUMN()+(-6), 1))*INDIRECT(ADDRESS(ROW()+(0), COLUMN()+(-3), 1)), 2)</f>
        <v>9162.400000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0.703000</v>
      </c>
      <c r="F13" s="18"/>
      <c r="G13" s="19" t="s">
        <v>28</v>
      </c>
      <c r="H13" s="20">
        <v>5712.470000</v>
      </c>
      <c r="I13" s="20"/>
      <c r="J13" s="20"/>
      <c r="K13" s="20">
        <f ca="1">ROUND(INDIRECT(ADDRESS(ROW()+(0), COLUMN()+(-6), 1))*INDIRECT(ADDRESS(ROW()+(0), COLUMN()+(-3), 1)), 2)</f>
        <v>4015.870000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0.584000</v>
      </c>
      <c r="F14" s="18"/>
      <c r="G14" s="19" t="s">
        <v>31</v>
      </c>
      <c r="H14" s="20">
        <v>995.170000</v>
      </c>
      <c r="I14" s="20"/>
      <c r="J14" s="20"/>
      <c r="K14" s="20">
        <f ca="1">ROUND(INDIRECT(ADDRESS(ROW()+(0), COLUMN()+(-6), 1))*INDIRECT(ADDRESS(ROW()+(0), COLUMN()+(-3), 1)), 2)</f>
        <v>581.180000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0.584000</v>
      </c>
      <c r="F15" s="18"/>
      <c r="G15" s="19" t="s">
        <v>34</v>
      </c>
      <c r="H15" s="20">
        <v>628.490000</v>
      </c>
      <c r="I15" s="20"/>
      <c r="J15" s="20"/>
      <c r="K15" s="20">
        <f ca="1">ROUND(INDIRECT(ADDRESS(ROW()+(0), COLUMN()+(-6), 1))*INDIRECT(ADDRESS(ROW()+(0), COLUMN()+(-3), 1)), 2)</f>
        <v>367.040000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2">
        <v>0.292000</v>
      </c>
      <c r="F16" s="22"/>
      <c r="G16" s="23" t="s">
        <v>37</v>
      </c>
      <c r="H16" s="24">
        <v>603.760000</v>
      </c>
      <c r="I16" s="24"/>
      <c r="J16" s="24"/>
      <c r="K16" s="24">
        <f ca="1">ROUND(INDIRECT(ADDRESS(ROW()+(0), COLUMN()+(-6), 1))*INDIRECT(ADDRESS(ROW()+(0), COLUMN()+(-3), 1)), 2)</f>
        <v>176.300000</v>
      </c>
    </row>
    <row r="17" spans="1:11" ht="12.00" thickBot="1" customHeight="1">
      <c r="A17" s="17"/>
      <c r="B17" s="10" t="s">
        <v>38</v>
      </c>
      <c r="C17" s="10"/>
      <c r="D17" s="10"/>
      <c r="E17" s="12">
        <v>3.000000</v>
      </c>
      <c r="F17" s="12"/>
      <c r="G17" s="14" t="s">
        <v>39</v>
      </c>
      <c r="H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19679.860000</v>
      </c>
      <c r="I17" s="16"/>
      <c r="J17" s="16"/>
      <c r="K17" s="16">
        <f ca="1">ROUND(INDIRECT(ADDRESS(ROW()+(0), COLUMN()+(-6), 1))*INDIRECT(ADDRESS(ROW()+(0), COLUMN()+(-3), 1))/100, 2)</f>
        <v>590.400000</v>
      </c>
    </row>
    <row r="18" spans="1:11" ht="12.00" thickBot="1" customHeight="1">
      <c r="A18" s="21"/>
      <c r="B18" s="21" t="s">
        <v>40</v>
      </c>
      <c r="C18" s="21"/>
      <c r="D18" s="21"/>
      <c r="E18" s="22">
        <v>3.000000</v>
      </c>
      <c r="F18" s="22"/>
      <c r="G18" s="23" t="s">
        <v>41</v>
      </c>
      <c r="H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20270.260000</v>
      </c>
      <c r="I18" s="24"/>
      <c r="J18" s="24"/>
      <c r="K18" s="24">
        <f ca="1">ROUND(INDIRECT(ADDRESS(ROW()+(0), COLUMN()+(-6), 1))*INDIRECT(ADDRESS(ROW()+(0), COLUMN()+(-3), 1))/100, 2)</f>
        <v>608.110000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20878.370000</v>
      </c>
    </row>
  </sheetData>
  <mergeCells count="44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A19:F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