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<sst xmlns="http://schemas.openxmlformats.org/spreadsheetml/2006/main" count="35" uniqueCount="35">
  <si>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</si>
  <si>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APE030</t>
  </si>
  <si>
    <t xml:space="preserve">U</t>
  </si>
  <si>
    <t xml:space="preserve">Équipement automatique de chlorage.</t>
  </si>
  <si>
    <t xml:space="preserve">Équipement automatique de chlorage et de sulfatage d'eau avec une pompe doseuse, pour piscine.</t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</si>
  <si>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</si>
  <si>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</si>
  <si>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</si>
  <si>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</si>
  <si>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</si>
  <si>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</si>
  <si>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mt47pec010</t>
  </si>
  <si>
    <t xml:space="preserve">Régulateur de chlore-pH.</t>
  </si>
  <si>
    <t xml:space="preserve">U</t>
  </si>
  <si>
    <t xml:space="preserve">mt47pec020</t>
  </si>
  <si>
    <t xml:space="preserve">Pompe doseuse électronique de sulfate d'aluminium, y compris accessoires.</t>
  </si>
  <si>
    <t xml:space="preserve">U</t>
  </si>
  <si>
    <t xml:space="preserve">mt47pec030</t>
  </si>
  <si>
    <t xml:space="preserve">Réservoir de polyéthylène de 200 litres.</t>
  </si>
  <si>
    <t xml:space="preserve">U</t>
  </si>
  <si>
    <t xml:space="preserve">mt47pec040</t>
  </si>
  <si>
    <t xml:space="preserve">Tubes, accessoires et produits complémentaires.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</si>
  <si>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</si>
  <si>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</si>
  <si>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</si>
  <si>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</si>
  <si>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mo107</t>
  </si>
  <si>
    <t xml:space="preserve">Ouvrier professionnel II/OP plombier.</t>
  </si>
  <si>
    <t xml:space="preserve">h</t>
  </si>
  <si>
    <t xml:space="preserve">Majoration des montants</t>
  </si>
  <si>
    <t xml:space="preserve">%</t>
  </si>
  <si>
    <t xml:space="preserve">Coûts indirects</t>
  </si>
  <si>
    <t xml:space="preserve">%</t>
  </si>
  <si>
    <t xml:space="preserve">Coût d'entretien décennal: 770.885,97F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</si>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</sst>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200" fontId="0" fillId="0" borderId="7" xfId="0" applyFont="1" applyAlignment="1">
      <alignment horizontal="right" vertical="top" wrapText="1"/>
    </xf>
    <xf numFmtId="0" fontId="0" fillId="0" borderId="7" xfId="0" applyFont="1" applyAlignment="1">
      <alignment horizontal="center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1" customWidth="1"/>
    <col min="2" max="2" width="3.79" customWidth="1"/>
    <col min="3" max="3" width="1.60" customWidth="1"/>
    <col min="4" max="4" width="62.51" customWidth="1"/>
    <col min="5" max="5" width="8.60" customWidth="1"/>
    <col min="6" max="6" width="5.83" customWidth="1"/>
    <col min="7" max="7" width="16.03" customWidth="1"/>
    <col min="8" max="8" width="12.3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 t="s">
        <v>12</v>
      </c>
      <c r="D8" s="10"/>
      <c r="E8" s="12">
        <v>1.000000</v>
      </c>
      <c r="F8" s="14" t="s">
        <v>13</v>
      </c>
      <c r="G8" s="16">
        <v>1004289.190000</v>
      </c>
      <c r="H8" s="16">
        <f ca="1">ROUND(INDIRECT(ADDRESS(ROW()+(0), COLUMN()+(-3), 1))*INDIRECT(ADDRESS(ROW()+(0), COLUMN()+(-1), 1)), 2)</f>
        <v>1004289.190000</v>
      </c>
    </row>
    <row r="9" spans="1:8" ht="21.60" thickBot="1" customHeight="1">
      <c r="A9" s="17" t="s">
        <v>14</v>
      </c>
      <c r="B9" s="17"/>
      <c r="C9" s="17" t="s">
        <v>15</v>
      </c>
      <c r="D9" s="17"/>
      <c r="E9" s="18">
        <v>1.000000</v>
      </c>
      <c r="F9" s="19" t="s">
        <v>16</v>
      </c>
      <c r="G9" s="20">
        <v>482681.630000</v>
      </c>
      <c r="H9" s="20">
        <f ca="1">ROUND(INDIRECT(ADDRESS(ROW()+(0), COLUMN()+(-3), 1))*INDIRECT(ADDRESS(ROW()+(0), COLUMN()+(-1), 1)), 2)</f>
        <v>482681.630000</v>
      </c>
    </row>
    <row r="10" spans="1:8" ht="12.00" thickBot="1" customHeight="1">
      <c r="A10" s="17" t="s">
        <v>17</v>
      </c>
      <c r="B10" s="17"/>
      <c r="C10" s="17" t="s">
        <v>18</v>
      </c>
      <c r="D10" s="17"/>
      <c r="E10" s="18">
        <v>1.000000</v>
      </c>
      <c r="F10" s="19" t="s">
        <v>19</v>
      </c>
      <c r="G10" s="20">
        <v>39910.000000</v>
      </c>
      <c r="H10" s="20">
        <f ca="1">ROUND(INDIRECT(ADDRESS(ROW()+(0), COLUMN()+(-3), 1))*INDIRECT(ADDRESS(ROW()+(0), COLUMN()+(-1), 1)), 2)</f>
        <v>39910.000000</v>
      </c>
    </row>
    <row r="11" spans="1:8" ht="12.00" thickBot="1" customHeight="1">
      <c r="A11" s="17" t="s">
        <v>20</v>
      </c>
      <c r="B11" s="17"/>
      <c r="C11" s="17" t="s">
        <v>21</v>
      </c>
      <c r="D11" s="17"/>
      <c r="E11" s="18">
        <v>1.000000</v>
      </c>
      <c r="F11" s="19" t="s">
        <v>22</v>
      </c>
      <c r="G11" s="20">
        <v>30894.740000</v>
      </c>
      <c r="H11" s="20">
        <f ca="1">ROUND(INDIRECT(ADDRESS(ROW()+(0), COLUMN()+(-3), 1))*INDIRECT(ADDRESS(ROW()+(0), COLUMN()+(-1), 1)), 2)</f>
        <v>30894.740000</v>
      </c>
    </row>
    <row r="12" spans="1:8" ht="12.00" thickBot="1" customHeight="1">
      <c r="A12" s="17" t="s">
        <v>23</v>
      </c>
      <c r="B12" s="17"/>
      <c r="C12" s="17" t="s">
        <v>24</v>
      </c>
      <c r="D12" s="17"/>
      <c r="E12" s="18">
        <v>2.060000</v>
      </c>
      <c r="F12" s="19" t="s">
        <v>25</v>
      </c>
      <c r="G12" s="20">
        <v>1028.650000</v>
      </c>
      <c r="H12" s="20">
        <f ca="1">ROUND(INDIRECT(ADDRESS(ROW()+(0), COLUMN()+(-3), 1))*INDIRECT(ADDRESS(ROW()+(0), COLUMN()+(-1), 1)), 2)</f>
        <v>2119.020000</v>
      </c>
    </row>
    <row r="13" spans="1:8" ht="12.00" thickBot="1" customHeight="1">
      <c r="A13" s="17" t="s">
        <v>26</v>
      </c>
      <c r="B13" s="17"/>
      <c r="C13" s="21" t="s">
        <v>27</v>
      </c>
      <c r="D13" s="21"/>
      <c r="E13" s="22">
        <v>2.060000</v>
      </c>
      <c r="F13" s="23" t="s">
        <v>28</v>
      </c>
      <c r="G13" s="24">
        <v>627.320000</v>
      </c>
      <c r="H13" s="24">
        <f ca="1">ROUND(INDIRECT(ADDRESS(ROW()+(0), COLUMN()+(-3), 1))*INDIRECT(ADDRESS(ROW()+(0), COLUMN()+(-1), 1)), 2)</f>
        <v>1292.280000</v>
      </c>
    </row>
    <row r="14" spans="1:8" ht="12.00" thickBot="1" customHeight="1">
      <c r="A14" s="17"/>
      <c r="B14" s="17"/>
      <c r="C14" s="10" t="s">
        <v>29</v>
      </c>
      <c r="D14" s="10"/>
      <c r="E14" s="12">
        <v>2.000000</v>
      </c>
      <c r="F14" s="14" t="s">
        <v>30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1561186.860000</v>
      </c>
      <c r="H14" s="16">
        <f ca="1">ROUND(INDIRECT(ADDRESS(ROW()+(0), COLUMN()+(-3), 1))*INDIRECT(ADDRESS(ROW()+(0), COLUMN()+(-1), 1))/100, 2)</f>
        <v>31223.740000</v>
      </c>
    </row>
    <row r="15" spans="1:8" ht="12.00" thickBot="1" customHeight="1">
      <c r="A15" s="21"/>
      <c r="B15" s="21"/>
      <c r="C15" s="21" t="s">
        <v>31</v>
      </c>
      <c r="D15" s="21"/>
      <c r="E15" s="22">
        <v>3.000000</v>
      </c>
      <c r="F15" s="23" t="s">
        <v>32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1592410.600000</v>
      </c>
      <c r="H15" s="24">
        <f ca="1">ROUND(INDIRECT(ADDRESS(ROW()+(0), COLUMN()+(-3), 1))*INDIRECT(ADDRESS(ROW()+(0), COLUMN()+(-1), 1))/100, 2)</f>
        <v>47772.320000</v>
      </c>
    </row>
    <row r="16" spans="1:8" ht="12.00" thickBot="1" customHeight="1">
      <c r="A16" s="6" t="s">
        <v>33</v>
      </c>
      <c r="B16" s="6"/>
      <c r="C16" s="7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1640182.920000</v>
      </c>
    </row>
  </sheetData>
  <mergeCells count="23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