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<sst xmlns="http://schemas.openxmlformats.org/spreadsheetml/2006/main" count="66" uniqueCount="66">
  <si>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</si>
  <si>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EIE050</t>
  </si>
  <si>
    <t xml:space="preserve">m²</t>
  </si>
  <si>
    <t xml:space="preserve">Système ETICS Ecosate® "ISOVER" d'isolation thermique par l'extérieur des façades.</t>
  </si>
  <si>
    <r>
      <rPr>
        <sz val="8.25"/>
        <color rgb="FF000000"/>
        <rFont val="Arial"/>
        <family val="2"/>
      </rPr>
      <t xml:space="preserve">Isolation thermique par l'extérieur des façades, avec le système Ecosate "ISOVER", avec ETE 20/0722, composé de: panneau rigide en laine de verre de haute densité, non revêtu, hydrophobe, modèle Clima 34 "ISOVER", de 60 mm d'épaisseur, fixé au support avec du mortier polymérique Ecosate® Base "ISOVER" et fixations mécaniques avec cheville à expansion avec clou, Ecosate® H1 Eco "ISOVER"; couche de régularisation de mortier polymérique Ecosate® Base "ISOVER", armé avec maille en fibre de verre anti-alcalin, Ecosate® Malla "ISOVER", de 3,5x3,8 mm de vide de maille, de 160 g/m² de masse surfacique; couche de finition de revêtement Ecosate® Basic L "ISOVER", résistant aux rayons ultraviolets, finition moyen, couleur à choisir, gamme Standard, sur impression, Ecosate® Primer "ISOVER", couleur à choisir, gamme Standard. Comprend les profilés de départ en aluminium, les profilés de fermeture supérieure en aluminium, les profilés de coin en PVC avec une maille.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</si>
  <si>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</si>
  <si>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</si>
  <si>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</si>
  <si>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</si>
  <si>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</si>
  <si>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</si>
  <si>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mt28iso220h</t>
  </si>
  <si>
    <t xml:space="preserve">Profilé de départ Ecosate® "ISOVER" en aluminium, de 60 mm de largeur, avec larmier, pour nivellement et support des panneaux isolants des systèmes d'isolation thermique par l'extérieur sur la partie basse du mur.</t>
  </si>
  <si>
    <t xml:space="preserve">m</t>
  </si>
  <si>
    <t xml:space="preserve">mt28iso230h</t>
  </si>
  <si>
    <t xml:space="preserve">Profilé de fermeture supérieure, Ecosate® "ISOVER", en aluminium, de 60 mm de largeur, pour couronnement des panneaux isolants des systèmes d'isolation thermique par l'extérieur.</t>
  </si>
  <si>
    <t xml:space="preserve">m</t>
  </si>
  <si>
    <t xml:space="preserve">mt28iso010a</t>
  </si>
  <si>
    <t xml:space="preserve">Mortier polymérique Ecosate® Base "ISOVER", pour coller les panneaux isolants, préalablement mélangé avec de l'eau.</t>
  </si>
  <si>
    <t xml:space="preserve">kg</t>
  </si>
  <si>
    <t xml:space="preserve">mt16lvi070t</t>
  </si>
  <si>
    <t xml:space="preserve">Panneau rigide en laine de verre de haute densité, non revêtu, hydrophobe, modèle Clima 34 "ISOVER", de 60 mm d'épaisseur, selon NF EN 13162, résistance thermique 1,75 m²K/W, conductivité thermique 0,034 W/(mK), Euroclasse A2-s1, d0 de réaction au feu selon NF EN 13501-1, capacité d'absorption d'eau à court terme &lt;=1 kg/m² et coefficient de résistance à la diffusion de la vapeur d'eau 1, avec code de désignation MW-EN 13162-T5-WS-MU1-CS(10)15-TR7,5, d'application comme isolation thermique et acoustique en systèmes composés d'une isolation par l'extérieure des façades.</t>
  </si>
  <si>
    <t xml:space="preserve">m²</t>
  </si>
  <si>
    <t xml:space="preserve">mt28iso090a</t>
  </si>
  <si>
    <t xml:space="preserve">Cheville à expansion, Ecosate® H1 Eco 95 "ISOVER", de 95 mm de longueur, avec bague d'étanchéité et clou pour fixation de plaques isolantes.</t>
  </si>
  <si>
    <t xml:space="preserve">U</t>
  </si>
  <si>
    <t xml:space="preserve">mt28iso240b</t>
  </si>
  <si>
    <t xml:space="preserve">Profilé en PVC avec maille en fibre de verre, Ecosate® "ISOVER", pour formation de larmiers.</t>
  </si>
  <si>
    <t xml:space="preserve">m</t>
  </si>
  <si>
    <t xml:space="preserve">mt28iso200b</t>
  </si>
  <si>
    <t xml:space="preserve">Profil de coin Ecosate® "ISOVER" en PVC avec une maille, pour le renfort des bords.</t>
  </si>
  <si>
    <t xml:space="preserve">m</t>
  </si>
  <si>
    <t xml:space="preserve">mt28iso210h</t>
  </si>
  <si>
    <t xml:space="preserve">Profilé de fermeture latérale, Ecosate® "ISOVER", en aluminium, de 60 mm de largeur.</t>
  </si>
  <si>
    <t xml:space="preserve">m</t>
  </si>
  <si>
    <t xml:space="preserve">mt28iso070a</t>
  </si>
  <si>
    <t xml:space="preserve">Maille en fibre de verre anti-alcalin, Ecosate® Malla "ISOVER", de 3,5x3,8 mm de vide de maille, de 160 g/m² de masse surfacique, pour armer les mortiers.</t>
  </si>
  <si>
    <t xml:space="preserve">m²</t>
  </si>
  <si>
    <t xml:space="preserve">mt28iso030a</t>
  </si>
  <si>
    <t xml:space="preserve">Impression, Ecosate® Primer "ISOVER", couleur à choisir, gamme Standard; à appliquer au rouleau, avec une machine à projeter ou à la brosse.</t>
  </si>
  <si>
    <t xml:space="preserve">kg</t>
  </si>
  <si>
    <t xml:space="preserve">mt28iso050a</t>
  </si>
  <si>
    <t xml:space="preserve">Revêtement Ecosate® Basic L "ISOVER", résistant aux rayons ultraviolets, finition moyen, couleur à choisir, gamme Standard, composé de résines acryliques en dispersion aqueuse, pigments minéraux, fongicides et additifs spéciaux; à appliquer à la truelle et à la taloche ou au pistolet pour projection.</t>
  </si>
  <si>
    <t xml:space="preserve">kg</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</si>
  <si>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</si>
  <si>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</si>
  <si>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</si>
  <si>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</si>
  <si>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</si>
  <si>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</si>
  <si>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</si>
  <si>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</si>
  <si>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</si>
  <si>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</si>
  <si>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</si>
  <si>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</si>
  <si>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</si>
  <si>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</si>
  <si>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</si>
  <si>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</si>
  <si>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</si>
  <si>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</si>
  <si>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</si>
  <si>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</si>
  <si>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2.371,90F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</si>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</sst>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5.44"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0.6</v>
      </c>
      <c r="F9" s="11" t="s">
        <v>13</v>
      </c>
      <c r="G9" s="13">
        <v>964.01</v>
      </c>
      <c r="H9" s="13">
        <f ca="1">ROUND(INDIRECT(ADDRESS(ROW()+(0), COLUMN()+(-3), 1))*INDIRECT(ADDRESS(ROW()+(0), COLUMN()+(-1), 1)), 2)</f>
        <v>578.41</v>
      </c>
    </row>
    <row r="10" spans="1:8" ht="24.00" thickBot="1" customHeight="1">
      <c r="A10" s="14" t="s">
        <v>14</v>
      </c>
      <c r="B10" s="14"/>
      <c r="C10" s="14" t="s">
        <v>15</v>
      </c>
      <c r="D10" s="14"/>
      <c r="E10" s="15">
        <v>0.17</v>
      </c>
      <c r="F10" s="16" t="s">
        <v>16</v>
      </c>
      <c r="G10" s="17">
        <v>8371.71</v>
      </c>
      <c r="H10" s="17">
        <f ca="1">ROUND(INDIRECT(ADDRESS(ROW()+(0), COLUMN()+(-3), 1))*INDIRECT(ADDRESS(ROW()+(0), COLUMN()+(-1), 1)), 2)</f>
        <v>1423.19</v>
      </c>
    </row>
    <row r="11" spans="1:8" ht="24.00" thickBot="1" customHeight="1">
      <c r="A11" s="14" t="s">
        <v>17</v>
      </c>
      <c r="B11" s="14"/>
      <c r="C11" s="14" t="s">
        <v>18</v>
      </c>
      <c r="D11" s="14"/>
      <c r="E11" s="15">
        <v>10</v>
      </c>
      <c r="F11" s="16" t="s">
        <v>19</v>
      </c>
      <c r="G11" s="17">
        <v>668.05</v>
      </c>
      <c r="H11" s="17">
        <f ca="1">ROUND(INDIRECT(ADDRESS(ROW()+(0), COLUMN()+(-3), 1))*INDIRECT(ADDRESS(ROW()+(0), COLUMN()+(-1), 1)), 2)</f>
        <v>6680.5</v>
      </c>
    </row>
    <row r="12" spans="1:8" ht="76.50" thickBot="1" customHeight="1">
      <c r="A12" s="14" t="s">
        <v>20</v>
      </c>
      <c r="B12" s="14"/>
      <c r="C12" s="14" t="s">
        <v>21</v>
      </c>
      <c r="D12" s="14"/>
      <c r="E12" s="15">
        <v>1.1</v>
      </c>
      <c r="F12" s="16" t="s">
        <v>22</v>
      </c>
      <c r="G12" s="17">
        <v>12430.7</v>
      </c>
      <c r="H12" s="17">
        <f ca="1">ROUND(INDIRECT(ADDRESS(ROW()+(0), COLUMN()+(-3), 1))*INDIRECT(ADDRESS(ROW()+(0), COLUMN()+(-1), 1)), 2)</f>
        <v>13673.8</v>
      </c>
    </row>
    <row r="13" spans="1:8" ht="24.00" thickBot="1" customHeight="1">
      <c r="A13" s="14" t="s">
        <v>23</v>
      </c>
      <c r="B13" s="14"/>
      <c r="C13" s="14" t="s">
        <v>24</v>
      </c>
      <c r="D13" s="14"/>
      <c r="E13" s="15">
        <v>8</v>
      </c>
      <c r="F13" s="16" t="s">
        <v>25</v>
      </c>
      <c r="G13" s="17">
        <v>285.82</v>
      </c>
      <c r="H13" s="17">
        <f ca="1">ROUND(INDIRECT(ADDRESS(ROW()+(0), COLUMN()+(-3), 1))*INDIRECT(ADDRESS(ROW()+(0), COLUMN()+(-1), 1)), 2)</f>
        <v>2286.56</v>
      </c>
    </row>
    <row r="14" spans="1:8" ht="13.50" thickBot="1" customHeight="1">
      <c r="A14" s="14" t="s">
        <v>26</v>
      </c>
      <c r="B14" s="14"/>
      <c r="C14" s="14" t="s">
        <v>27</v>
      </c>
      <c r="D14" s="14"/>
      <c r="E14" s="15">
        <v>0.3</v>
      </c>
      <c r="F14" s="16" t="s">
        <v>28</v>
      </c>
      <c r="G14" s="17">
        <v>2156.35</v>
      </c>
      <c r="H14" s="17">
        <f ca="1">ROUND(INDIRECT(ADDRESS(ROW()+(0), COLUMN()+(-3), 1))*INDIRECT(ADDRESS(ROW()+(0), COLUMN()+(-1), 1)), 2)</f>
        <v>646.91</v>
      </c>
    </row>
    <row r="15" spans="1:8" ht="13.50" thickBot="1" customHeight="1">
      <c r="A15" s="14" t="s">
        <v>29</v>
      </c>
      <c r="B15" s="14"/>
      <c r="C15" s="14" t="s">
        <v>30</v>
      </c>
      <c r="D15" s="14"/>
      <c r="E15" s="15">
        <v>0.3</v>
      </c>
      <c r="F15" s="16" t="s">
        <v>31</v>
      </c>
      <c r="G15" s="17">
        <v>355.16</v>
      </c>
      <c r="H15" s="17">
        <f ca="1">ROUND(INDIRECT(ADDRESS(ROW()+(0), COLUMN()+(-3), 1))*INDIRECT(ADDRESS(ROW()+(0), COLUMN()+(-1), 1)), 2)</f>
        <v>106.55</v>
      </c>
    </row>
    <row r="16" spans="1:8" ht="13.50" thickBot="1" customHeight="1">
      <c r="A16" s="14" t="s">
        <v>32</v>
      </c>
      <c r="B16" s="14"/>
      <c r="C16" s="14" t="s">
        <v>33</v>
      </c>
      <c r="D16" s="14"/>
      <c r="E16" s="15">
        <v>0.3</v>
      </c>
      <c r="F16" s="16" t="s">
        <v>34</v>
      </c>
      <c r="G16" s="17">
        <v>6680.45</v>
      </c>
      <c r="H16" s="17">
        <f ca="1">ROUND(INDIRECT(ADDRESS(ROW()+(0), COLUMN()+(-3), 1))*INDIRECT(ADDRESS(ROW()+(0), COLUMN()+(-1), 1)), 2)</f>
        <v>2004.14</v>
      </c>
    </row>
    <row r="17" spans="1:8" ht="24.00" thickBot="1" customHeight="1">
      <c r="A17" s="14" t="s">
        <v>35</v>
      </c>
      <c r="B17" s="14"/>
      <c r="C17" s="14" t="s">
        <v>36</v>
      </c>
      <c r="D17" s="14"/>
      <c r="E17" s="15">
        <v>1.1</v>
      </c>
      <c r="F17" s="16" t="s">
        <v>37</v>
      </c>
      <c r="G17" s="17">
        <v>1353</v>
      </c>
      <c r="H17" s="17">
        <f ca="1">ROUND(INDIRECT(ADDRESS(ROW()+(0), COLUMN()+(-3), 1))*INDIRECT(ADDRESS(ROW()+(0), COLUMN()+(-1), 1)), 2)</f>
        <v>1488.3</v>
      </c>
    </row>
    <row r="18" spans="1:8" ht="24.00" thickBot="1" customHeight="1">
      <c r="A18" s="14" t="s">
        <v>38</v>
      </c>
      <c r="B18" s="14"/>
      <c r="C18" s="14" t="s">
        <v>39</v>
      </c>
      <c r="D18" s="14"/>
      <c r="E18" s="15">
        <v>0.35</v>
      </c>
      <c r="F18" s="16" t="s">
        <v>40</v>
      </c>
      <c r="G18" s="17">
        <v>5326.6</v>
      </c>
      <c r="H18" s="17">
        <f ca="1">ROUND(INDIRECT(ADDRESS(ROW()+(0), COLUMN()+(-3), 1))*INDIRECT(ADDRESS(ROW()+(0), COLUMN()+(-1), 1)), 2)</f>
        <v>1864.31</v>
      </c>
    </row>
    <row r="19" spans="1:8" ht="45.00" thickBot="1" customHeight="1">
      <c r="A19" s="14" t="s">
        <v>41</v>
      </c>
      <c r="B19" s="14"/>
      <c r="C19" s="14" t="s">
        <v>42</v>
      </c>
      <c r="D19" s="14"/>
      <c r="E19" s="15">
        <v>2.5</v>
      </c>
      <c r="F19" s="16" t="s">
        <v>43</v>
      </c>
      <c r="G19" s="17">
        <v>5326.6</v>
      </c>
      <c r="H19" s="17">
        <f ca="1">ROUND(INDIRECT(ADDRESS(ROW()+(0), COLUMN()+(-3), 1))*INDIRECT(ADDRESS(ROW()+(0), COLUMN()+(-1), 1)), 2)</f>
        <v>13316.5</v>
      </c>
    </row>
    <row r="20" spans="1:8" ht="24.00" thickBot="1" customHeight="1">
      <c r="A20" s="14" t="s">
        <v>44</v>
      </c>
      <c r="B20" s="14"/>
      <c r="C20" s="14" t="s">
        <v>45</v>
      </c>
      <c r="D20" s="14"/>
      <c r="E20" s="15">
        <v>0.17</v>
      </c>
      <c r="F20" s="16" t="s">
        <v>46</v>
      </c>
      <c r="G20" s="17">
        <v>49.22</v>
      </c>
      <c r="H20" s="17">
        <f ca="1">ROUND(INDIRECT(ADDRESS(ROW()+(0), COLUMN()+(-3), 1))*INDIRECT(ADDRESS(ROW()+(0), COLUMN()+(-1), 1)), 2)</f>
        <v>8.37</v>
      </c>
    </row>
    <row r="21" spans="1:8" ht="45.00" thickBot="1" customHeight="1">
      <c r="A21" s="14" t="s">
        <v>47</v>
      </c>
      <c r="B21" s="14"/>
      <c r="C21" s="14" t="s">
        <v>48</v>
      </c>
      <c r="D21" s="14"/>
      <c r="E21" s="15">
        <v>0.02</v>
      </c>
      <c r="F21" s="16" t="s">
        <v>49</v>
      </c>
      <c r="G21" s="17">
        <v>6963.99</v>
      </c>
      <c r="H21" s="17">
        <f ca="1">ROUND(INDIRECT(ADDRESS(ROW()+(0), COLUMN()+(-3), 1))*INDIRECT(ADDRESS(ROW()+(0), COLUMN()+(-1), 1)), 2)</f>
        <v>139.28</v>
      </c>
    </row>
    <row r="22" spans="1:8" ht="13.50" thickBot="1" customHeight="1">
      <c r="A22" s="14" t="s">
        <v>50</v>
      </c>
      <c r="B22" s="14"/>
      <c r="C22" s="14" t="s">
        <v>51</v>
      </c>
      <c r="D22" s="14"/>
      <c r="E22" s="15">
        <v>0.105</v>
      </c>
      <c r="F22" s="16" t="s">
        <v>52</v>
      </c>
      <c r="G22" s="17">
        <v>1939.14</v>
      </c>
      <c r="H22" s="17">
        <f ca="1">ROUND(INDIRECT(ADDRESS(ROW()+(0), COLUMN()+(-3), 1))*INDIRECT(ADDRESS(ROW()+(0), COLUMN()+(-1), 1)), 2)</f>
        <v>203.61</v>
      </c>
    </row>
    <row r="23" spans="1:8" ht="13.50" thickBot="1" customHeight="1">
      <c r="A23" s="14" t="s">
        <v>53</v>
      </c>
      <c r="B23" s="14"/>
      <c r="C23" s="14" t="s">
        <v>54</v>
      </c>
      <c r="D23" s="14"/>
      <c r="E23" s="15">
        <v>0.105</v>
      </c>
      <c r="F23" s="16" t="s">
        <v>55</v>
      </c>
      <c r="G23" s="17">
        <v>1209.92</v>
      </c>
      <c r="H23" s="17">
        <f ca="1">ROUND(INDIRECT(ADDRESS(ROW()+(0), COLUMN()+(-3), 1))*INDIRECT(ADDRESS(ROW()+(0), COLUMN()+(-1), 1)), 2)</f>
        <v>127.04</v>
      </c>
    </row>
    <row r="24" spans="1:8" ht="13.50" thickBot="1" customHeight="1">
      <c r="A24" s="14" t="s">
        <v>56</v>
      </c>
      <c r="B24" s="14"/>
      <c r="C24" s="14" t="s">
        <v>57</v>
      </c>
      <c r="D24" s="14"/>
      <c r="E24" s="15">
        <v>0.633</v>
      </c>
      <c r="F24" s="16" t="s">
        <v>58</v>
      </c>
      <c r="G24" s="17">
        <v>1887.12</v>
      </c>
      <c r="H24" s="17">
        <f ca="1">ROUND(INDIRECT(ADDRESS(ROW()+(0), COLUMN()+(-3), 1))*INDIRECT(ADDRESS(ROW()+(0), COLUMN()+(-1), 1)), 2)</f>
        <v>1194.55</v>
      </c>
    </row>
    <row r="25" spans="1:8" ht="13.50" thickBot="1" customHeight="1">
      <c r="A25" s="14" t="s">
        <v>59</v>
      </c>
      <c r="B25" s="14"/>
      <c r="C25" s="18" t="s">
        <v>60</v>
      </c>
      <c r="D25" s="18"/>
      <c r="E25" s="19">
        <v>0.633</v>
      </c>
      <c r="F25" s="20" t="s">
        <v>61</v>
      </c>
      <c r="G25" s="21">
        <v>1209.92</v>
      </c>
      <c r="H25" s="21">
        <f ca="1">ROUND(INDIRECT(ADDRESS(ROW()+(0), COLUMN()+(-3), 1))*INDIRECT(ADDRESS(ROW()+(0), COLUMN()+(-1), 1)), 2)</f>
        <v>765.88</v>
      </c>
    </row>
    <row r="26" spans="1:8" ht="13.50" thickBot="1" customHeight="1">
      <c r="A26" s="18"/>
      <c r="B26" s="18"/>
      <c r="C26" s="5" t="s">
        <v>62</v>
      </c>
      <c r="D26" s="5"/>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46507.9</v>
      </c>
      <c r="H26" s="24">
        <f ca="1">ROUND(INDIRECT(ADDRESS(ROW()+(0), COLUMN()+(-3), 1))*INDIRECT(ADDRESS(ROW()+(0), COLUMN()+(-1), 1))/100, 2)</f>
        <v>930.16</v>
      </c>
    </row>
    <row r="27" spans="1:8" ht="13.50" thickBot="1" customHeight="1">
      <c r="A27" s="25" t="s">
        <v>64</v>
      </c>
      <c r="B27" s="25"/>
      <c r="C27" s="26"/>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47438.1</v>
      </c>
    </row>
  </sheetData>
  <mergeCells count="4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E27"/>
  </mergeCells>
  <pageMargins left="0.147638" right="0.147638" top="0.206693" bottom="0.206693" header="0.0" footer="0.0"/>
  <pageSetup paperSize="9" orientation="portrait"/>
  <rowBreaks count="0" manualBreakCount="0">
    </rowBreaks>
</worksheet>
</file>