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<sst xmlns="http://schemas.openxmlformats.org/spreadsheetml/2006/main" count="30" uniqueCount="30">
  <si>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</si>
  <si>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</si>
  <si>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</si>
  <si>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Isolant thermique apparent d'origine végétal par l'extérieur en façade pour systèmes ETICS.</t>
  </si>
  <si>
    <r>
      <rPr>
        <sz val="8.25"/>
        <color rgb="FF000000"/>
        <rFont val="Arial"/>
        <family val="2"/>
      </rPr>
      <t xml:space="preserve">Isolant thermique apparent par l'extérieur en façade pour systèmes ETICS, constituée de panneau en aggloméré de liège expansé, de 40 mm d'épaisseur, de 1000x500 mm, couleur noire, d'entre 140 et 160 kg/m³ de densité, résistance thermique 1 m²K/W, conductivité thermique 0,0445 W/(mK), coefficient de résistance à la diffusion de la vapeur d'eau entre 7 et 14, Euroclasse E de réaction au feu, selon NF EN 13501-1, résistance à la compression &gt;= 180 kPa. MIS EN PLACE: via double encollage avec du mortier léger à liants mixtes, type LW CSIII W2, selon NF EN 998-1, couleur beige, composé de chaux hydraulique naturelle et granulés de liège de granulométrie comprise entre 0 et 1 mm. Comprend le mastic élastomère monocomposant, pour le scellement des joints entre panneaux. Le prix ne comprend ni la couche de régularisation ni la couche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</si>
  <si>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</si>
  <si>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</si>
  <si>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</si>
  <si>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</si>
  <si>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</si>
  <si>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</si>
  <si>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mt28mar010a</t>
  </si>
  <si>
    <t xml:space="preserve">Mortier léger à liants mixtes, type LW CSIII W2, selon NF EN 998-1, pour utilisation à l'extérieur, couleur beige, composé de chaux hydraulique naturelle et granulés de liège de granulométrie comprise entre 0 et 1 mm; conductivité thermique 0,33 W/(mK), Euroclasse A1 de réaction au feu, selon NF EN 13501-1, densité 1050 kg/m³.</t>
  </si>
  <si>
    <t xml:space="preserve">kg</t>
  </si>
  <si>
    <t xml:space="preserve">mt16acg010c</t>
  </si>
  <si>
    <t xml:space="preserve">Panneau en aggloméré de liège expansé, de 40 mm d'épaisseur, de 1000x500 mm, couleur noire, d'entre 140 et 160 kg/m³ de densité, résistance thermique 1 m²K/W, conductivité thermique 0,0445 W/(mK), coefficient de résistance à la diffusion de la vapeur d'eau entre 7 et 14, Euroclasse E de réaction au feu, selon NF EN 13501-1, résistance à la compression &gt;= 180 kPa; selon NF EN 13170.</t>
  </si>
  <si>
    <t xml:space="preserve">m²</t>
  </si>
  <si>
    <t xml:space="preserve">mt15sbi170d</t>
  </si>
  <si>
    <t xml:space="preserve">Cartouche de 290 cm³ de mastic élastomère monocomposant, à base de polymère MS, à élasticité permanente et séchage rapide et résistant aux rayons UV, pour le scellement des joints entre panneaux.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</si>
  <si>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</si>
  <si>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</si>
  <si>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</si>
  <si>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</si>
  <si>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</si>
  <si>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</si>
  <si>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</si>
  <si>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</si>
  <si>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</si>
  <si>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3.853,49F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</si>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</sst>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6</v>
      </c>
      <c r="F9" s="11" t="s">
        <v>13</v>
      </c>
      <c r="G9" s="13">
        <v>1084.09</v>
      </c>
      <c r="H9" s="13">
        <f ca="1">ROUND(INDIRECT(ADDRESS(ROW()+(0), COLUMN()+(-3), 1))*INDIRECT(ADDRESS(ROW()+(0), COLUMN()+(-1), 1)), 2)</f>
        <v>6504.54</v>
      </c>
    </row>
    <row r="10" spans="1:8" ht="55.50" thickBot="1" customHeight="1">
      <c r="A10" s="14" t="s">
        <v>14</v>
      </c>
      <c r="B10" s="14"/>
      <c r="C10" s="14" t="s">
        <v>15</v>
      </c>
      <c r="D10" s="14"/>
      <c r="E10" s="15">
        <v>1.05</v>
      </c>
      <c r="F10" s="16" t="s">
        <v>16</v>
      </c>
      <c r="G10" s="17">
        <v>33317.7</v>
      </c>
      <c r="H10" s="17">
        <f ca="1">ROUND(INDIRECT(ADDRESS(ROW()+(0), COLUMN()+(-3), 1))*INDIRECT(ADDRESS(ROW()+(0), COLUMN()+(-1), 1)), 2)</f>
        <v>34983.6</v>
      </c>
    </row>
    <row r="11" spans="1:8" ht="34.50" thickBot="1" customHeight="1">
      <c r="A11" s="14" t="s">
        <v>17</v>
      </c>
      <c r="B11" s="14"/>
      <c r="C11" s="14" t="s">
        <v>18</v>
      </c>
      <c r="D11" s="14"/>
      <c r="E11" s="15">
        <v>0.17</v>
      </c>
      <c r="F11" s="16" t="s">
        <v>19</v>
      </c>
      <c r="G11" s="17">
        <v>2723.26</v>
      </c>
      <c r="H11" s="17">
        <f ca="1">ROUND(INDIRECT(ADDRESS(ROW()+(0), COLUMN()+(-3), 1))*INDIRECT(ADDRESS(ROW()+(0), COLUMN()+(-1), 1)), 2)</f>
        <v>462.95</v>
      </c>
    </row>
    <row r="12" spans="1:8" ht="13.50" thickBot="1" customHeight="1">
      <c r="A12" s="14" t="s">
        <v>20</v>
      </c>
      <c r="B12" s="14"/>
      <c r="C12" s="14" t="s">
        <v>21</v>
      </c>
      <c r="D12" s="14"/>
      <c r="E12" s="15">
        <v>0.158</v>
      </c>
      <c r="F12" s="16" t="s">
        <v>22</v>
      </c>
      <c r="G12" s="17">
        <v>1939.14</v>
      </c>
      <c r="H12" s="17">
        <f ca="1">ROUND(INDIRECT(ADDRESS(ROW()+(0), COLUMN()+(-3), 1))*INDIRECT(ADDRESS(ROW()+(0), COLUMN()+(-1), 1)), 2)</f>
        <v>306.38</v>
      </c>
    </row>
    <row r="13" spans="1:8" ht="13.50" thickBot="1" customHeight="1">
      <c r="A13" s="14" t="s">
        <v>23</v>
      </c>
      <c r="B13" s="14"/>
      <c r="C13" s="18" t="s">
        <v>24</v>
      </c>
      <c r="D13" s="18"/>
      <c r="E13" s="19">
        <v>0.158</v>
      </c>
      <c r="F13" s="20" t="s">
        <v>25</v>
      </c>
      <c r="G13" s="21">
        <v>1209.92</v>
      </c>
      <c r="H13" s="21">
        <f ca="1">ROUND(INDIRECT(ADDRESS(ROW()+(0), COLUMN()+(-3), 1))*INDIRECT(ADDRESS(ROW()+(0), COLUMN()+(-1), 1)), 2)</f>
        <v>191.17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42448.6</v>
      </c>
      <c r="H14" s="24">
        <f ca="1">ROUND(INDIRECT(ADDRESS(ROW()+(0), COLUMN()+(-3), 1))*INDIRECT(ADDRESS(ROW()+(0), COLUMN()+(-1), 1))/100, 2)</f>
        <v>848.97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43297.6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