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<sst xmlns="http://schemas.openxmlformats.org/spreadsheetml/2006/main" count="39" uniqueCount="39">
  <si>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</si>
  <si>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EIT060</t>
  </si>
  <si>
    <t xml:space="preserve">m</t>
  </si>
  <si>
    <t xml:space="preserve">Isolation thermique sous l'appui de fenêtre métallique.</t>
  </si>
  <si>
    <r>
      <rPr>
        <sz val="8.25"/>
        <color rgb="FF000000"/>
        <rFont val="Arial"/>
        <family val="2"/>
      </rPr>
      <t xml:space="preserve">Isolation thermique sous l'appui de fenêtre métallique, constituée de panneau rigide en polystyrène extrudé, à surface rugueuse cannelée et système latéral droit à rainure et languette, de 40 mm d'épaisseur, résistance à la compression &gt;= 300 kPa, résistance thermique 1,2 m²K/W, conductivité thermique 0,034 W/(mK), placé bord à bord et fixé avec du mortier-colle sur la surface support, application préalable d'une couche de régularisation de mortier industriel pour maçonnerie, de ciment, couleur grise, avec adjuvant hydrofuge, catégorie M-5 (résistance à la compression 5 N/mm²), fourni en sacs, selon NF EN 998-2, de 4 cm d'épaisseur.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</si>
  <si>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</si>
  <si>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</si>
  <si>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</si>
  <si>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</si>
  <si>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</si>
  <si>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</si>
  <si>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mt16pxa010eaq</t>
  </si>
  <si>
    <t xml:space="preserve">Panneau rigide en polystyrène extrudé, selon NF EN 13164, à surface rugueuse cannelée et système latéral droit à rainure et languette, de 40 mm d'épaisseur, résistance à la compression &gt;= 300 kPa, résistance thermique 1,2 m²K/W, conductivité thermique 0,034 W/(mK), Euroclasse E de réaction au feu selon NF EN 13501-1, avec code de désignation XPS-EN 13164-T2-CS(10/Y)300-DS(70,90)-DLT(2)5-WL(T)0,7-WD(V)3-FTCD1.</t>
  </si>
  <si>
    <t xml:space="preserve">m²</t>
  </si>
  <si>
    <t xml:space="preserve">mt16aaa010</t>
  </si>
  <si>
    <t xml:space="preserve">Mortier adhésif pour fixation des matériaux isolants.</t>
  </si>
  <si>
    <t xml:space="preserve">kg</t>
  </si>
  <si>
    <t xml:space="preserve">mt08aaa010a</t>
  </si>
  <si>
    <t xml:space="preserve">Eau.</t>
  </si>
  <si>
    <t xml:space="preserve">m³</t>
  </si>
  <si>
    <t xml:space="preserve">mt09mif010ia</t>
  </si>
  <si>
    <t xml:space="preserve">Mortier industriel pour maçonnerie, de ciment, couleur grise, avec adjuvant hydrofuge, catégorie M-5 (résistance à la compression 5 N/mm²), fourni en sacs, selon NF EN 998-2.</t>
  </si>
  <si>
    <t xml:space="preserve">t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</si>
  <si>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</si>
  <si>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</si>
  <si>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</si>
  <si>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</si>
  <si>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</si>
  <si>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</si>
  <si>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</si>
  <si>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</si>
  <si>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</si>
  <si>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</si>
  <si>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</si>
  <si>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</si>
  <si>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</si>
  <si>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</si>
  <si>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82,18F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</si>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</sst>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1.70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0.3</v>
      </c>
      <c r="F9" s="11" t="s">
        <v>13</v>
      </c>
      <c r="G9" s="13">
        <v>7633.47</v>
      </c>
      <c r="H9" s="13">
        <f ca="1">ROUND(INDIRECT(ADDRESS(ROW()+(0), COLUMN()+(-3), 1))*INDIRECT(ADDRESS(ROW()+(0), COLUMN()+(-1), 1)), 2)</f>
        <v>2290.04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2.7</v>
      </c>
      <c r="F10" s="16" t="s">
        <v>16</v>
      </c>
      <c r="G10" s="17">
        <v>156.44</v>
      </c>
      <c r="H10" s="17">
        <f ca="1">ROUND(INDIRECT(ADDRESS(ROW()+(0), COLUMN()+(-3), 1))*INDIRECT(ADDRESS(ROW()+(0), COLUMN()+(-1), 1)), 2)</f>
        <v>422.39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0.006</v>
      </c>
      <c r="F11" s="16" t="s">
        <v>19</v>
      </c>
      <c r="G11" s="17">
        <v>1054.78</v>
      </c>
      <c r="H11" s="17">
        <f ca="1">ROUND(INDIRECT(ADDRESS(ROW()+(0), COLUMN()+(-3), 1))*INDIRECT(ADDRESS(ROW()+(0), COLUMN()+(-1), 1)), 2)</f>
        <v>6.33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0.011</v>
      </c>
      <c r="F12" s="16" t="s">
        <v>22</v>
      </c>
      <c r="G12" s="17">
        <v>40419.1</v>
      </c>
      <c r="H12" s="17">
        <f ca="1">ROUND(INDIRECT(ADDRESS(ROW()+(0), COLUMN()+(-3), 1))*INDIRECT(ADDRESS(ROW()+(0), COLUMN()+(-1), 1)), 2)</f>
        <v>444.61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0.105</v>
      </c>
      <c r="F13" s="16" t="s">
        <v>25</v>
      </c>
      <c r="G13" s="17">
        <v>1939.14</v>
      </c>
      <c r="H13" s="17">
        <f ca="1">ROUND(INDIRECT(ADDRESS(ROW()+(0), COLUMN()+(-3), 1))*INDIRECT(ADDRESS(ROW()+(0), COLUMN()+(-1), 1)), 2)</f>
        <v>203.61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0.105</v>
      </c>
      <c r="F14" s="16" t="s">
        <v>28</v>
      </c>
      <c r="G14" s="17">
        <v>1209.92</v>
      </c>
      <c r="H14" s="17">
        <f ca="1">ROUND(INDIRECT(ADDRESS(ROW()+(0), COLUMN()+(-3), 1))*INDIRECT(ADDRESS(ROW()+(0), COLUMN()+(-1), 1)), 2)</f>
        <v>127.04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0.127</v>
      </c>
      <c r="F15" s="16" t="s">
        <v>31</v>
      </c>
      <c r="G15" s="17">
        <v>1887.12</v>
      </c>
      <c r="H15" s="17">
        <f ca="1">ROUND(INDIRECT(ADDRESS(ROW()+(0), COLUMN()+(-3), 1))*INDIRECT(ADDRESS(ROW()+(0), COLUMN()+(-1), 1)), 2)</f>
        <v>239.66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0.253</v>
      </c>
      <c r="F16" s="20" t="s">
        <v>34</v>
      </c>
      <c r="G16" s="21">
        <v>1164.21</v>
      </c>
      <c r="H16" s="21">
        <f ca="1">ROUND(INDIRECT(ADDRESS(ROW()+(0), COLUMN()+(-3), 1))*INDIRECT(ADDRESS(ROW()+(0), COLUMN()+(-1), 1)), 2)</f>
        <v>294.55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4028.23</v>
      </c>
      <c r="H17" s="24">
        <f ca="1">ROUND(INDIRECT(ADDRESS(ROW()+(0), COLUMN()+(-3), 1))*INDIRECT(ADDRESS(ROW()+(0), COLUMN()+(-1), 1))/100, 2)</f>
        <v>80.56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4108.79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