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<sst xmlns="http://schemas.openxmlformats.org/spreadsheetml/2006/main" count="39" uniqueCount="39">
  <si>
    <t xml:space="preserve"/>
  </si>
  <si>
    <t xml:space="preserve">EMH010</t>
  </si>
  <si>
    <t xml:space="preserve">m²</t>
  </si>
  <si>
    <t xml:space="preserve">Grille de défense en acier.</t>
  </si>
  <si>
    <r>
      <rPr>
        <sz val="8.25"/>
        <color rgb="FF000000"/>
        <rFont val="Arial"/>
        <family val="2"/>
      </rPr>
      <t xml:space="preserve">Grille de défense métallique composée de châssis de carré plein de profilé massif en acier laminé à chaud de 12x12 mm, barreaux horizontaux de carré plein de profilé massif en acier laminé à chaud de 12x12 mm et barreaux verticaux de carré plein de profilé massif en acier laminé à chaud de 12x12 mm, montage par pattes d'ancrage.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</si>
  <si>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</si>
  <si>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</si>
  <si>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</si>
  <si>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</si>
  <si>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</si>
  <si>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</si>
  <si>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mt26aac010aa</t>
  </si>
  <si>
    <t xml:space="preserve">Carré plein de profilé massif en acier laminé à chaud de 12x12 mm, monté en atelier avec un traitement anticorrosion selon NF EN ISO 1461 et à une impression SHOP-PRIMER à base de résine de polyvinyle de butyral avec une épaisseur moyenne de recouvrement de 20 microns.</t>
  </si>
  <si>
    <t xml:space="preserve">m</t>
  </si>
  <si>
    <t xml:space="preserve">mt07ala020a</t>
  </si>
  <si>
    <t xml:space="preserve">Crosse d'ancrage de platine en acier laminé S235JR, 30x40x100 mm.</t>
  </si>
  <si>
    <t xml:space="preserve">U</t>
  </si>
  <si>
    <t xml:space="preserve">mt08aaa010a</t>
  </si>
  <si>
    <t xml:space="preserve">Eau.</t>
  </si>
  <si>
    <t xml:space="preserve">m³</t>
  </si>
  <si>
    <t xml:space="preserve">mt01arg005a</t>
  </si>
  <si>
    <t xml:space="preserve">Sable de carrière, pour mortier confectionné sur le chantier.</t>
  </si>
  <si>
    <t xml:space="preserve">t</t>
  </si>
  <si>
    <t xml:space="preserve">mt08cem000a</t>
  </si>
  <si>
    <t xml:space="preserve">Ciment gris en sacs.</t>
  </si>
  <si>
    <t xml:space="preserve">kg</t>
  </si>
  <si>
    <t xml:space="preserve">mq06hor010</t>
  </si>
  <si>
    <t xml:space="preserve">Bétonnière électrique avec une capacité de gâchage de 160 l.</t>
  </si>
  <si>
    <t xml:space="preserve">h</t>
  </si>
  <si>
    <t xml:space="preserve">mo020</t>
  </si>
  <si>
    <t xml:space="preserve">Compagnon professionnel III/CP2 construction.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</si>
  <si>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</si>
  <si>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</si>
  <si>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</si>
  <si>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</si>
  <si>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</si>
  <si>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</si>
  <si>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Coût d'entretien décennal: 13.975,73F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</si>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</sst>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5.10" customWidth="1"/>
    <col min="3" max="3" width="1.19" customWidth="1"/>
    <col min="4" max="4" width="75.82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18.33</v>
      </c>
      <c r="F9" s="11" t="s">
        <v>13</v>
      </c>
      <c r="G9" s="13">
        <v>4784.66</v>
      </c>
      <c r="H9" s="13">
        <f ca="1">ROUND(INDIRECT(ADDRESS(ROW()+(0), COLUMN()+(-3), 1))*INDIRECT(ADDRESS(ROW()+(0), COLUMN()+(-1), 1)), 2)</f>
        <v>87702.8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2</v>
      </c>
      <c r="F10" s="16" t="s">
        <v>16</v>
      </c>
      <c r="G10" s="17">
        <v>980.66</v>
      </c>
      <c r="H10" s="17">
        <f ca="1">ROUND(INDIRECT(ADDRESS(ROW()+(0), COLUMN()+(-3), 1))*INDIRECT(ADDRESS(ROW()+(0), COLUMN()+(-1), 1)), 2)</f>
        <v>1961.32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0.006</v>
      </c>
      <c r="F11" s="16" t="s">
        <v>19</v>
      </c>
      <c r="G11" s="17">
        <v>1054.78</v>
      </c>
      <c r="H11" s="17">
        <f ca="1">ROUND(INDIRECT(ADDRESS(ROW()+(0), COLUMN()+(-3), 1))*INDIRECT(ADDRESS(ROW()+(0), COLUMN()+(-1), 1)), 2)</f>
        <v>6.33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0.013</v>
      </c>
      <c r="F12" s="16" t="s">
        <v>22</v>
      </c>
      <c r="G12" s="17">
        <v>11441.2</v>
      </c>
      <c r="H12" s="17">
        <f ca="1">ROUND(INDIRECT(ADDRESS(ROW()+(0), COLUMN()+(-3), 1))*INDIRECT(ADDRESS(ROW()+(0), COLUMN()+(-1), 1)), 2)</f>
        <v>148.74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2</v>
      </c>
      <c r="F13" s="16" t="s">
        <v>25</v>
      </c>
      <c r="G13" s="17">
        <v>76.65</v>
      </c>
      <c r="H13" s="17">
        <f ca="1">ROUND(INDIRECT(ADDRESS(ROW()+(0), COLUMN()+(-3), 1))*INDIRECT(ADDRESS(ROW()+(0), COLUMN()+(-1), 1)), 2)</f>
        <v>153.3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0.006</v>
      </c>
      <c r="F14" s="16" t="s">
        <v>28</v>
      </c>
      <c r="G14" s="17">
        <v>1618.08</v>
      </c>
      <c r="H14" s="17">
        <f ca="1">ROUND(INDIRECT(ADDRESS(ROW()+(0), COLUMN()+(-3), 1))*INDIRECT(ADDRESS(ROW()+(0), COLUMN()+(-1), 1)), 2)</f>
        <v>9.71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0.527</v>
      </c>
      <c r="F15" s="16" t="s">
        <v>31</v>
      </c>
      <c r="G15" s="17">
        <v>1887.12</v>
      </c>
      <c r="H15" s="17">
        <f ca="1">ROUND(INDIRECT(ADDRESS(ROW()+(0), COLUMN()+(-3), 1))*INDIRECT(ADDRESS(ROW()+(0), COLUMN()+(-1), 1)), 2)</f>
        <v>994.51</v>
      </c>
    </row>
    <row r="16" spans="1:8" ht="13.50" thickBot="1" customHeight="1">
      <c r="A16" s="14" t="s">
        <v>32</v>
      </c>
      <c r="B16" s="14"/>
      <c r="C16" s="18" t="s">
        <v>33</v>
      </c>
      <c r="D16" s="18"/>
      <c r="E16" s="19">
        <v>0.316</v>
      </c>
      <c r="F16" s="20" t="s">
        <v>34</v>
      </c>
      <c r="G16" s="21">
        <v>1164.21</v>
      </c>
      <c r="H16" s="21">
        <f ca="1">ROUND(INDIRECT(ADDRESS(ROW()+(0), COLUMN()+(-3), 1))*INDIRECT(ADDRESS(ROW()+(0), COLUMN()+(-1), 1)), 2)</f>
        <v>367.89</v>
      </c>
    </row>
    <row r="17" spans="1:8" ht="13.50" thickBot="1" customHeight="1">
      <c r="A17" s="18"/>
      <c r="B17" s="18"/>
      <c r="C17" s="5" t="s">
        <v>35</v>
      </c>
      <c r="D17" s="5"/>
      <c r="E17" s="22">
        <v>2</v>
      </c>
      <c r="F17" s="23" t="s">
        <v>36</v>
      </c>
      <c r="G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91344.6</v>
      </c>
      <c r="H17" s="24">
        <f ca="1">ROUND(INDIRECT(ADDRESS(ROW()+(0), COLUMN()+(-3), 1))*INDIRECT(ADDRESS(ROW()+(0), COLUMN()+(-1), 1))/100, 2)</f>
        <v>1826.89</v>
      </c>
    </row>
    <row r="18" spans="1:8" ht="13.50" thickBot="1" customHeight="1">
      <c r="A18" s="25" t="s">
        <v>37</v>
      </c>
      <c r="B18" s="25"/>
      <c r="C18" s="26"/>
      <c r="D18" s="26"/>
      <c r="E18" s="26"/>
      <c r="F18" s="27"/>
      <c r="G18" s="25" t="s">
        <v>38</v>
      </c>
      <c r="H18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93171.5</v>
      </c>
    </row>
  </sheetData>
  <mergeCells count="2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E18"/>
  </mergeCells>
  <pageMargins left="0.147638" right="0.147638" top="0.206693" bottom="0.206693" header="0.0" footer="0.0"/>
  <pageSetup paperSize="9" orientation="portrait"/>
  <rowBreaks count="0" manualBreakCount="0">
    </rowBreaks>
</worksheet>
</file>