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<sst xmlns="http://schemas.openxmlformats.org/spreadsheetml/2006/main" count="27" uniqueCount="27">
  <si>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</si>
  <si>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ENB060</t>
  </si>
  <si>
    <t xml:space="preserve">m²</t>
  </si>
  <si>
    <t xml:space="preserve">Couche de finition de mortier de chaux.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</si>
  <si>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de chaux, type GP CSIII W1, selon NF EN 998-1, de couleur gris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</si>
  <si>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</si>
  <si>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</si>
  <si>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</si>
  <si>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</si>
  <si>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</si>
  <si>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</si>
  <si>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mt28mim020a</t>
  </si>
  <si>
    <t xml:space="preserve">Mortier de chaux, type GP CSIII W1, selon NF EN 998-1, de couleur gris, composé de chaux aérée, agglomérants hydrauliques, granulats sélectionnés et additifs.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</si>
  <si>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</si>
  <si>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</si>
  <si>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</si>
  <si>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</si>
  <si>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</si>
  <si>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</si>
  <si>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</si>
  <si>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</si>
  <si>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</si>
  <si>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</si>
  <si>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</si>
  <si>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</si>
  <si>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226,68F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</si>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</sst>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6.97" customWidth="1"/>
    <col min="3" max="3" width="17.85" customWidth="1"/>
    <col min="4" max="4" width="36.89" customWidth="1"/>
    <col min="5" max="5" width="3.06" customWidth="1"/>
    <col min="6" max="6" width="5.10" customWidth="1"/>
    <col min="7" max="7" width="5.44" customWidth="1"/>
    <col min="8" max="8" width="0.85" customWidth="1"/>
    <col min="9" max="9" width="11.39" customWidth="1"/>
    <col min="10" max="10" width="2.72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12.500000</v>
      </c>
      <c r="F8" s="12"/>
      <c r="G8" s="14" t="s">
        <v>13</v>
      </c>
      <c r="H8" s="16">
        <v>281.680000</v>
      </c>
      <c r="I8" s="16"/>
      <c r="J8" s="16"/>
      <c r="K8" s="16">
        <f ca="1">ROUND(INDIRECT(ADDRESS(ROW()+(0), COLUMN()+(-6), 1))*INDIRECT(ADDRESS(ROW()+(0), COLUMN()+(-3), 1)), 2)</f>
        <v>3521.000000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8"/>
      <c r="G9" s="19" t="s">
        <v>16</v>
      </c>
      <c r="H9" s="20">
        <v>47.090000</v>
      </c>
      <c r="I9" s="20"/>
      <c r="J9" s="20"/>
      <c r="K9" s="20">
        <f ca="1">ROUND(INDIRECT(ADDRESS(ROW()+(0), COLUMN()+(-6), 1))*INDIRECT(ADDRESS(ROW()+(0), COLUMN()+(-3), 1)), 2)</f>
        <v>47.090000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0.461000</v>
      </c>
      <c r="F10" s="18"/>
      <c r="G10" s="19" t="s">
        <v>19</v>
      </c>
      <c r="H10" s="20">
        <v>1051.700000</v>
      </c>
      <c r="I10" s="20"/>
      <c r="J10" s="20"/>
      <c r="K10" s="20">
        <f ca="1">ROUND(INDIRECT(ADDRESS(ROW()+(0), COLUMN()+(-6), 1))*INDIRECT(ADDRESS(ROW()+(0), COLUMN()+(-3), 1)), 2)</f>
        <v>484.830000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2">
        <v>0.461000</v>
      </c>
      <c r="F11" s="22"/>
      <c r="G11" s="23" t="s">
        <v>22</v>
      </c>
      <c r="H11" s="24">
        <v>664.510000</v>
      </c>
      <c r="I11" s="24"/>
      <c r="J11" s="24"/>
      <c r="K11" s="24">
        <f ca="1">ROUND(INDIRECT(ADDRESS(ROW()+(0), COLUMN()+(-6), 1))*INDIRECT(ADDRESS(ROW()+(0), COLUMN()+(-3), 1)), 2)</f>
        <v>306.340000</v>
      </c>
    </row>
    <row r="12" spans="1:11" ht="13.50" thickBot="1" customHeight="1">
      <c r="A12" s="21"/>
      <c r="B12" s="25" t="s">
        <v>23</v>
      </c>
      <c r="C12" s="25"/>
      <c r="D12" s="25"/>
      <c r="E12" s="26">
        <v>4.000000</v>
      </c>
      <c r="F12" s="26"/>
      <c r="G12" s="27" t="s">
        <v>24</v>
      </c>
      <c r="H12" s="28">
        <f ca="1">ROUND(SUM(INDIRECT(ADDRESS(ROW()+(-1), COLUMN()+(3), 1)),INDIRECT(ADDRESS(ROW()+(-2), COLUMN()+(3), 1)),INDIRECT(ADDRESS(ROW()+(-3), COLUMN()+(3), 1)),INDIRECT(ADDRESS(ROW()+(-4), COLUMN()+(3), 1))), 2)</f>
        <v>4359.260000</v>
      </c>
      <c r="I12" s="28"/>
      <c r="J12" s="28"/>
      <c r="K12" s="28">
        <f ca="1">ROUND(INDIRECT(ADDRESS(ROW()+(0), COLUMN()+(-6), 1))*INDIRECT(ADDRESS(ROW()+(0), COLUMN()+(-3), 1))/100, 2)</f>
        <v>174.370000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4533.630000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