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<sst xmlns="http://schemas.openxmlformats.org/spreadsheetml/2006/main" count="33" uniqueCount="33">
  <si>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</si>
  <si>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ENH050</t>
  </si>
  <si>
    <t xml:space="preserve">m²</t>
  </si>
  <si>
    <t xml:space="preserve">Ravalement imitation maçonneries sur parement extérieur.</t>
  </si>
  <si>
    <r>
      <rPr>
        <sz val="8.25"/>
        <color rgb="FF000000"/>
        <rFont val="Arial"/>
        <family val="2"/>
      </rPr>
      <t xml:space="preserve">Ravalement finition superficielle </t>
    </r>
    <r>
      <rPr>
        <b/>
        <sz val="8.25"/>
        <color rgb="FF000000"/>
        <rFont val="Arial"/>
        <family val="2"/>
      </rPr>
      <t xml:space="preserve">avec raclette</t>
    </r>
    <r>
      <rPr>
        <sz val="8.25"/>
        <color rgb="FF000000"/>
        <rFont val="Arial"/>
        <family val="2"/>
      </rPr>
      <t xml:space="preserve">, réalisé avec un mortier de chaux sur un parement </t>
    </r>
    <r>
      <rPr>
        <b/>
        <sz val="8.25"/>
        <color rgb="FF000000"/>
        <rFont val="Arial"/>
        <family val="2"/>
      </rPr>
      <t xml:space="preserve">extérieur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</si>
  <si>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</si>
  <si>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</si>
  <si>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</si>
  <si>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</si>
  <si>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</si>
  <si>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</si>
  <si>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</si>
  <si>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ravalements, y compris les gravillons.</t>
  </si>
  <si>
    <t xml:space="preserve">m³</t>
  </si>
  <si>
    <t xml:space="preserve">mt09var030a</t>
  </si>
  <si>
    <t xml:space="preserve">Maille en fibre de verre tissée, avec imprégnation en PVC, de 10x10 mm de ouverture de maille, anti-alcalin, de 115 à 125 g/m² et 500 µ d'épaisseur, pour armer des ravalements traditionnels, crépis et mortiers.</t>
  </si>
  <si>
    <t xml:space="preserve">m²</t>
  </si>
  <si>
    <t xml:space="preserve">mt09pmr010</t>
  </si>
  <si>
    <t xml:space="preserve">Pigment pour mortiers et ravalements.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</si>
  <si>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</si>
  <si>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</si>
  <si>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</si>
  <si>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</si>
  <si>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</si>
  <si>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</si>
  <si>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</si>
  <si>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</si>
  <si>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</si>
  <si>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</si>
  <si>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</si>
  <si>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</si>
  <si>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2.417,89F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</si>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</sst>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6.29" customWidth="1"/>
    <col min="3" max="3" width="17.34" customWidth="1"/>
    <col min="4" max="4" width="37.74" customWidth="1"/>
    <col min="5" max="5" width="4.42" customWidth="1"/>
    <col min="6" max="6" width="3.74" customWidth="1"/>
    <col min="7" max="7" width="5.44" customWidth="1"/>
    <col min="8" max="8" width="1.70" customWidth="1"/>
    <col min="9" max="9" width="10.88" customWidth="1"/>
    <col min="10" max="10" width="2.38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0.025000</v>
      </c>
      <c r="F8" s="12"/>
      <c r="G8" s="14" t="s">
        <v>13</v>
      </c>
      <c r="H8" s="16">
        <v>94488.340000</v>
      </c>
      <c r="I8" s="16"/>
      <c r="J8" s="16"/>
      <c r="K8" s="16">
        <f ca="1">ROUND(INDIRECT(ADDRESS(ROW()+(0), COLUMN()+(-6), 1))*INDIRECT(ADDRESS(ROW()+(0), COLUMN()+(-3), 1)), 2)</f>
        <v>2362.210000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8">
        <v>0.210000</v>
      </c>
      <c r="F9" s="18"/>
      <c r="G9" s="19" t="s">
        <v>16</v>
      </c>
      <c r="H9" s="20">
        <v>990.290000</v>
      </c>
      <c r="I9" s="20"/>
      <c r="J9" s="20"/>
      <c r="K9" s="20">
        <f ca="1">ROUND(INDIRECT(ADDRESS(ROW()+(0), COLUMN()+(-6), 1))*INDIRECT(ADDRESS(ROW()+(0), COLUMN()+(-3), 1)), 2)</f>
        <v>207.960000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8">
        <v>0.015000</v>
      </c>
      <c r="F10" s="18"/>
      <c r="G10" s="19" t="s">
        <v>19</v>
      </c>
      <c r="H10" s="20">
        <v>3833.370000</v>
      </c>
      <c r="I10" s="20"/>
      <c r="J10" s="20"/>
      <c r="K10" s="20">
        <f ca="1">ROUND(INDIRECT(ADDRESS(ROW()+(0), COLUMN()+(-6), 1))*INDIRECT(ADDRESS(ROW()+(0), COLUMN()+(-3), 1)), 2)</f>
        <v>57.500000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8">
        <v>0.899000</v>
      </c>
      <c r="F11" s="18"/>
      <c r="G11" s="19" t="s">
        <v>22</v>
      </c>
      <c r="H11" s="20">
        <v>1051.700000</v>
      </c>
      <c r="I11" s="20"/>
      <c r="J11" s="20"/>
      <c r="K11" s="20">
        <f ca="1">ROUND(INDIRECT(ADDRESS(ROW()+(0), COLUMN()+(-6), 1))*INDIRECT(ADDRESS(ROW()+(0), COLUMN()+(-3), 1)), 2)</f>
        <v>945.480000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0.899000</v>
      </c>
      <c r="F12" s="18"/>
      <c r="G12" s="19" t="s">
        <v>25</v>
      </c>
      <c r="H12" s="20">
        <v>664.190000</v>
      </c>
      <c r="I12" s="20"/>
      <c r="J12" s="20"/>
      <c r="K12" s="20">
        <f ca="1">ROUND(INDIRECT(ADDRESS(ROW()+(0), COLUMN()+(-6), 1))*INDIRECT(ADDRESS(ROW()+(0), COLUMN()+(-3), 1)), 2)</f>
        <v>597.110000</v>
      </c>
    </row>
    <row r="13" spans="1:11" ht="13.50" thickBot="1" customHeight="1">
      <c r="A13" s="17" t="s">
        <v>26</v>
      </c>
      <c r="B13" s="21" t="s">
        <v>27</v>
      </c>
      <c r="C13" s="21"/>
      <c r="D13" s="21"/>
      <c r="E13" s="22">
        <v>0.455000</v>
      </c>
      <c r="F13" s="22"/>
      <c r="G13" s="23" t="s">
        <v>28</v>
      </c>
      <c r="H13" s="24">
        <v>664.510000</v>
      </c>
      <c r="I13" s="24"/>
      <c r="J13" s="24"/>
      <c r="K13" s="24">
        <f ca="1">ROUND(INDIRECT(ADDRESS(ROW()+(0), COLUMN()+(-6), 1))*INDIRECT(ADDRESS(ROW()+(0), COLUMN()+(-3), 1)), 2)</f>
        <v>302.350000</v>
      </c>
    </row>
    <row r="14" spans="1:11" ht="13.50" thickBot="1" customHeight="1">
      <c r="A14" s="21"/>
      <c r="B14" s="25" t="s">
        <v>29</v>
      </c>
      <c r="C14" s="25"/>
      <c r="D14" s="25"/>
      <c r="E14" s="26">
        <v>2.000000</v>
      </c>
      <c r="F14" s="26"/>
      <c r="G14" s="27" t="s">
        <v>30</v>
      </c>
      <c r="H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4472.610000</v>
      </c>
      <c r="I14" s="28"/>
      <c r="J14" s="28"/>
      <c r="K14" s="28">
        <f ca="1">ROUND(INDIRECT(ADDRESS(ROW()+(0), COLUMN()+(-6), 1))*INDIRECT(ADDRESS(ROW()+(0), COLUMN()+(-3), 1))/100, 2)</f>
        <v>89.450000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6" t="s">
        <v>32</v>
      </c>
      <c r="I15" s="6"/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4562.060000</v>
      </c>
    </row>
  </sheetData>
  <mergeCells count="32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A15:F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