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<sst xmlns="http://schemas.openxmlformats.org/spreadsheetml/2006/main" count="36" uniqueCount="36">
  <si>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</si>
  <si>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ENT010</t>
  </si>
  <si>
    <t xml:space="preserve">m²</t>
  </si>
  <si>
    <t xml:space="preserve">Système weber.therm Mineral "WEBER CEMARKSA" d'isolation thermique et de revêtement minéral des façades.</t>
  </si>
  <si>
    <r>
      <rPr>
        <sz val="8.25"/>
        <color rgb="FF000000"/>
        <rFont val="Arial"/>
        <family val="2"/>
      </rPr>
      <t xml:space="preserve">Isolation thermique et revêtement minéral des façades, par leur face extérieure, </t>
    </r>
    <r>
      <rPr>
        <b/>
        <sz val="8.25"/>
        <color rgb="FF000000"/>
        <rFont val="Arial"/>
        <family val="2"/>
      </rPr>
      <t xml:space="preserve">avec le système weber.therm Mineral "WEBER CEMARKSA", formé d'une couche de mortier thermo-isolant weber.therm Aislone "WEBER CEMARKSA", de 20 mm d'épaisseur, et une couche de mortier monocouche Weber.pral Terra "WEBER CEMARKSA", finition rustique repassé, couleur Polar, de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</si>
  <si>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</si>
  <si>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</si>
  <si>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</si>
  <si>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</si>
  <si>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</si>
  <si>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</si>
  <si>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mt28maw010</t>
  </si>
  <si>
    <t xml:space="preserve">Mortier thermo-isolant weber.therm Aislone "WEBER CEMARKSA", constitué de conglomérats hydrauliques, charges minérales, allégeants, fibres de verre de dispersion élevée et additifs spéciaux.</t>
  </si>
  <si>
    <t xml:space="preserve">kg</t>
  </si>
  <si>
    <t xml:space="preserve">mt28mon030</t>
  </si>
  <si>
    <t xml:space="preserve">Profilé pour joints en PVC.</t>
  </si>
  <si>
    <t xml:space="preserve">m</t>
  </si>
  <si>
    <t xml:space="preserve">mt28mon050</t>
  </si>
  <si>
    <t xml:space="preserve">Profilé en PVC rigide pour la réalisation d'arêtes dans les revêtements en mortier monocouche.</t>
  </si>
  <si>
    <t xml:space="preserve">m</t>
  </si>
  <si>
    <t xml:space="preserve">mt28moc010lk1a</t>
  </si>
  <si>
    <t xml:space="preserve">Mortier monocouche Weber.pral Terra "WEBER CEMARKSA", finition rustique repassé, couleur Polar, composé de ciment blanc, chaux, hydrofuges à base de siloxane, sables de granulométrie compensée, additifs organiques et de pigments minéraux, type OC CSIII W2 selon NF EN 998-1.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</si>
  <si>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</si>
  <si>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</si>
  <si>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</si>
  <si>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</si>
  <si>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</si>
  <si>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</si>
  <si>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</si>
  <si>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</si>
  <si>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</si>
  <si>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</si>
  <si>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Coûts directs complémentaires</t>
  </si>
  <si>
    <t xml:space="preserve">%</t>
  </si>
  <si>
    <t xml:space="preserve">Coût d'entretien décennal: 665,91F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</si>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</sst>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6.80" customWidth="1"/>
    <col min="3" max="3" width="20.06" customWidth="1"/>
    <col min="4" max="4" width="28.05" customWidth="1"/>
    <col min="5" max="5" width="3.23" customWidth="1"/>
    <col min="6" max="6" width="8.16" customWidth="1"/>
    <col min="7" max="7" width="2.38" customWidth="1"/>
    <col min="8" max="8" width="3.06" customWidth="1"/>
    <col min="9" max="9" width="10.71" customWidth="1"/>
    <col min="10" max="10" width="4.25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5.000000</v>
      </c>
      <c r="G8" s="14" t="s">
        <v>13</v>
      </c>
      <c r="H8" s="14"/>
      <c r="I8" s="16">
        <v>1177.280000</v>
      </c>
      <c r="J8" s="16"/>
      <c r="K8" s="16">
        <f ca="1">ROUND(INDIRECT(ADDRESS(ROW()+(0), COLUMN()+(-5), 1))*INDIRECT(ADDRESS(ROW()+(0), COLUMN()+(-2), 1)), 2)</f>
        <v>5886.400000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0.750000</v>
      </c>
      <c r="G9" s="19" t="s">
        <v>16</v>
      </c>
      <c r="H9" s="19"/>
      <c r="I9" s="20">
        <v>274.700000</v>
      </c>
      <c r="J9" s="20"/>
      <c r="K9" s="20">
        <f ca="1">ROUND(INDIRECT(ADDRESS(ROW()+(0), COLUMN()+(-5), 1))*INDIRECT(ADDRESS(ROW()+(0), COLUMN()+(-2), 1)), 2)</f>
        <v>206.030000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1.250000</v>
      </c>
      <c r="G10" s="19" t="s">
        <v>19</v>
      </c>
      <c r="H10" s="19"/>
      <c r="I10" s="20">
        <v>290.400000</v>
      </c>
      <c r="J10" s="20"/>
      <c r="K10" s="20">
        <f ca="1">ROUND(INDIRECT(ADDRESS(ROW()+(0), COLUMN()+(-5), 1))*INDIRECT(ADDRESS(ROW()+(0), COLUMN()+(-2), 1)), 2)</f>
        <v>363.000000</v>
      </c>
    </row>
    <row r="11" spans="1:11" ht="55.50" thickBot="1" customHeight="1">
      <c r="A11" s="17" t="s">
        <v>20</v>
      </c>
      <c r="B11" s="17" t="s">
        <v>21</v>
      </c>
      <c r="C11" s="17"/>
      <c r="D11" s="17"/>
      <c r="E11" s="17"/>
      <c r="F11" s="18">
        <v>14.500000</v>
      </c>
      <c r="G11" s="19" t="s">
        <v>22</v>
      </c>
      <c r="H11" s="19"/>
      <c r="I11" s="20">
        <v>403.920000</v>
      </c>
      <c r="J11" s="20"/>
      <c r="K11" s="20">
        <f ca="1">ROUND(INDIRECT(ADDRESS(ROW()+(0), COLUMN()+(-5), 1))*INDIRECT(ADDRESS(ROW()+(0), COLUMN()+(-2), 1)), 2)</f>
        <v>5856.840000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0.345000</v>
      </c>
      <c r="G12" s="19" t="s">
        <v>25</v>
      </c>
      <c r="H12" s="19"/>
      <c r="I12" s="20">
        <v>1051.700000</v>
      </c>
      <c r="J12" s="20"/>
      <c r="K12" s="20">
        <f ca="1">ROUND(INDIRECT(ADDRESS(ROW()+(0), COLUMN()+(-5), 1))*INDIRECT(ADDRESS(ROW()+(0), COLUMN()+(-2), 1)), 2)</f>
        <v>362.840000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0.345000</v>
      </c>
      <c r="G13" s="19" t="s">
        <v>28</v>
      </c>
      <c r="H13" s="19"/>
      <c r="I13" s="20">
        <v>664.190000</v>
      </c>
      <c r="J13" s="20"/>
      <c r="K13" s="20">
        <f ca="1">ROUND(INDIRECT(ADDRESS(ROW()+(0), COLUMN()+(-5), 1))*INDIRECT(ADDRESS(ROW()+(0), COLUMN()+(-2), 1)), 2)</f>
        <v>229.150000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0.230000</v>
      </c>
      <c r="G14" s="23" t="s">
        <v>31</v>
      </c>
      <c r="H14" s="23"/>
      <c r="I14" s="24">
        <v>664.510000</v>
      </c>
      <c r="J14" s="24"/>
      <c r="K14" s="24">
        <f ca="1">ROUND(INDIRECT(ADDRESS(ROW()+(0), COLUMN()+(-5), 1))*INDIRECT(ADDRESS(ROW()+(0), COLUMN()+(-2), 1)), 2)</f>
        <v>152.840000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13057.100000</v>
      </c>
      <c r="J15" s="28"/>
      <c r="K15" s="28">
        <f ca="1">ROUND(INDIRECT(ADDRESS(ROW()+(0), COLUMN()+(-5), 1))*INDIRECT(ADDRESS(ROW()+(0), COLUMN()+(-2), 1))/100, 2)</f>
        <v>261.140000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13318.240000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