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<sst xmlns="http://schemas.openxmlformats.org/spreadsheetml/2006/main" count="27" uniqueCount="27">
  <si>
    <t xml:space="preserve"/>
  </si>
  <si>
    <t xml:space="preserve">EUO010</t>
  </si>
  <si>
    <t xml:space="preserve">m²</t>
  </si>
  <si>
    <t xml:space="preserve">Couverture de plaques bitumées.</t>
  </si>
  <si>
    <r>
      <rPr>
        <sz val="8.25"/>
        <color rgb="FF000000"/>
        <rFont val="Arial"/>
        <family val="2"/>
      </rPr>
      <t xml:space="preserve">Couverture de plaques bitumées 10 ondes, de profil ondulé et couleur noire, à base de fibres minérales et végétales saturées avec une émulsion bitumineuse à températures élevées, mises en place avec un recouvrement de la plaque supérieure de 250 mm et un recouvrement latéral d'une onde et fixées mécaniquement sur ossature légère métallique, sur une toiture inclinée, avec une pente de 10% à 15%. Comprend les accessoires de fixation des plaques. Le prix ne comprend ni la surface support ni les points singuliers et les pièces spéciales de la couverture.</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</si>
  <si>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</si>
  <si>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</si>
  <si>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</si>
  <si>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</si>
  <si>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</si>
  <si>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</si>
  <si>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mt13lpo010e</t>
  </si>
  <si>
    <t xml:space="preserve">Plaque bitumée 10 ondes, de profil ondulé et couleur noire, à base de fibres minérales et végétales saturées avec une émulsion bitumineuse à températures élevées, selon NF EN 534.</t>
  </si>
  <si>
    <t xml:space="preserve">m²</t>
  </si>
  <si>
    <t xml:space="preserve">mt13lpo052c</t>
  </si>
  <si>
    <t xml:space="preserve">Vis autoformeuse, pour la fixation sur support métallique.</t>
  </si>
  <si>
    <t xml:space="preserve">U</t>
  </si>
  <si>
    <t xml:space="preserve">mo051</t>
  </si>
  <si>
    <t xml:space="preserve">Compagnon professionnel III/CP2 monteur de parois industrielles.</t>
  </si>
  <si>
    <t xml:space="preserve">h</t>
  </si>
  <si>
    <t xml:space="preserve">mo098</t>
  </si>
  <si>
    <t xml:space="preserve">Ouvrier professionnel II/OP monteur de parois industrielles.</t>
  </si>
  <si>
    <t xml:space="preserve">h</t>
  </si>
  <si>
    <t xml:space="preserve">Frais de chantier des unités d'ouvrage</t>
  </si>
  <si>
    <t xml:space="preserve">%</t>
  </si>
  <si>
    <t xml:space="preserve">Coût d'entretien décennal: 2.479,79F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</si>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</sst>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3.74" customWidth="1"/>
    <col min="3" max="3" width="2.55" customWidth="1"/>
    <col min="4" max="4" width="77.18" customWidth="1"/>
    <col min="5" max="5" width="8.16" customWidth="1"/>
    <col min="6" max="6" width="5.44" customWidth="1"/>
    <col min="7" max="7" width="14.96" customWidth="1"/>
    <col min="8" max="8" width="8.50"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55.5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24.00" thickBot="1" customHeight="1">
      <c r="A9" s="7" t="s">
        <v>11</v>
      </c>
      <c r="B9" s="7"/>
      <c r="C9" s="7" t="s">
        <v>12</v>
      </c>
      <c r="D9" s="7"/>
      <c r="E9" s="9">
        <v>1.08</v>
      </c>
      <c r="F9" s="11" t="s">
        <v>13</v>
      </c>
      <c r="G9" s="13">
        <v>7005</v>
      </c>
      <c r="H9" s="13">
        <f ca="1">ROUND(INDIRECT(ADDRESS(ROW()+(0), COLUMN()+(-3), 1))*INDIRECT(ADDRESS(ROW()+(0), COLUMN()+(-1), 1)), 2)</f>
        <v>7565.4</v>
      </c>
    </row>
    <row r="10" spans="1:8" ht="13.50" thickBot="1" customHeight="1">
      <c r="A10" s="14" t="s">
        <v>14</v>
      </c>
      <c r="B10" s="14"/>
      <c r="C10" s="14" t="s">
        <v>15</v>
      </c>
      <c r="D10" s="14"/>
      <c r="E10" s="15">
        <v>6</v>
      </c>
      <c r="F10" s="16" t="s">
        <v>16</v>
      </c>
      <c r="G10" s="17">
        <v>86.46</v>
      </c>
      <c r="H10" s="17">
        <f ca="1">ROUND(INDIRECT(ADDRESS(ROW()+(0), COLUMN()+(-3), 1))*INDIRECT(ADDRESS(ROW()+(0), COLUMN()+(-1), 1)), 2)</f>
        <v>518.76</v>
      </c>
    </row>
    <row r="11" spans="1:8" ht="13.50" thickBot="1" customHeight="1">
      <c r="A11" s="14" t="s">
        <v>17</v>
      </c>
      <c r="B11" s="14"/>
      <c r="C11" s="14" t="s">
        <v>18</v>
      </c>
      <c r="D11" s="14"/>
      <c r="E11" s="15">
        <v>0.095</v>
      </c>
      <c r="F11" s="16" t="s">
        <v>19</v>
      </c>
      <c r="G11" s="17">
        <v>1939.14</v>
      </c>
      <c r="H11" s="17">
        <f ca="1">ROUND(INDIRECT(ADDRESS(ROW()+(0), COLUMN()+(-3), 1))*INDIRECT(ADDRESS(ROW()+(0), COLUMN()+(-1), 1)), 2)</f>
        <v>184.22</v>
      </c>
    </row>
    <row r="12" spans="1:8" ht="13.50" thickBot="1" customHeight="1">
      <c r="A12" s="14" t="s">
        <v>20</v>
      </c>
      <c r="B12" s="14"/>
      <c r="C12" s="18" t="s">
        <v>21</v>
      </c>
      <c r="D12" s="18"/>
      <c r="E12" s="19">
        <v>0.095</v>
      </c>
      <c r="F12" s="20" t="s">
        <v>22</v>
      </c>
      <c r="G12" s="21">
        <v>1209.92</v>
      </c>
      <c r="H12" s="21">
        <f ca="1">ROUND(INDIRECT(ADDRESS(ROW()+(0), COLUMN()+(-3), 1))*INDIRECT(ADDRESS(ROW()+(0), COLUMN()+(-1), 1)), 2)</f>
        <v>114.94</v>
      </c>
    </row>
    <row r="13" spans="1:8" ht="13.50" thickBot="1" customHeight="1">
      <c r="A13" s="18"/>
      <c r="B13" s="18"/>
      <c r="C13" s="5" t="s">
        <v>23</v>
      </c>
      <c r="D13" s="5"/>
      <c r="E13" s="22">
        <v>2</v>
      </c>
      <c r="F13" s="23" t="s">
        <v>24</v>
      </c>
      <c r="G13" s="24">
        <f ca="1">ROUND(SUM(INDIRECT(ADDRESS(ROW()+(-1), COLUMN()+(1), 1)),INDIRECT(ADDRESS(ROW()+(-2), COLUMN()+(1), 1)),INDIRECT(ADDRESS(ROW()+(-3), COLUMN()+(1), 1)),INDIRECT(ADDRESS(ROW()+(-4), COLUMN()+(1), 1))), 2)</f>
        <v>8383.32</v>
      </c>
      <c r="H13" s="24">
        <f ca="1">ROUND(INDIRECT(ADDRESS(ROW()+(0), COLUMN()+(-3), 1))*INDIRECT(ADDRESS(ROW()+(0), COLUMN()+(-1), 1))/100, 2)</f>
        <v>167.67</v>
      </c>
    </row>
    <row r="14" spans="1:8" ht="13.50" thickBot="1" customHeight="1">
      <c r="A14" s="25" t="s">
        <v>25</v>
      </c>
      <c r="B14" s="25"/>
      <c r="C14" s="26"/>
      <c r="D14" s="26"/>
      <c r="E14" s="26"/>
      <c r="F14" s="27"/>
      <c r="G14" s="25" t="s">
        <v>26</v>
      </c>
      <c r="H14" s="28">
        <f ca="1">ROUND(SUM(INDIRECT(ADDRESS(ROW()+(-1), COLUMN()+(0), 1)),INDIRECT(ADDRESS(ROW()+(-2), COLUMN()+(0), 1)),INDIRECT(ADDRESS(ROW()+(-3), COLUMN()+(0), 1)),INDIRECT(ADDRESS(ROW()+(-4), COLUMN()+(0), 1)),INDIRECT(ADDRESS(ROW()+(-5), COLUMN()+(0), 1))), 2)</f>
        <v>8550.99</v>
      </c>
    </row>
  </sheetData>
  <mergeCells count="17">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B13"/>
    <mergeCell ref="C13:D13"/>
    <mergeCell ref="A14:E14"/>
  </mergeCells>
  <pageMargins left="0.147638" right="0.147638" top="0.206693" bottom="0.206693" header="0.0" footer="0.0"/>
  <pageSetup paperSize="9" orientation="portrait"/>
  <rowBreaks count="0" manualBreakCount="0">
    </rowBreaks>
</worksheet>
</file>