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<sst xmlns="http://schemas.openxmlformats.org/spreadsheetml/2006/main" count="51" uniqueCount="51">
  <si>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</si>
  <si>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FCO050</t>
  </si>
  <si>
    <t xml:space="preserve">m²</t>
  </si>
  <si>
    <t xml:space="preserve">Cloison en plaques de plâtre, de radioprotection. Système "KNAUF".</t>
  </si>
  <si>
    <r>
      <rPr>
        <sz val="8.25"/>
        <color rgb="FF000000"/>
        <rFont val="Arial"/>
        <family val="2"/>
      </rPr>
      <t xml:space="preserve">Cloison simple peau à simple ossature (12,5+48+12,5)/625 (48) (1 de radioprotection RX + 1 Standard (A)), de radioprotection, de 73 mm d'épaisseur totale, avec niveau de qualité de la finition Q2, constituée d'une ossature simple de profilés en tôle d'acier galvanisé de 48 mm de largeur, avec bande de plomb autoadhésive, à base de montants (éléments verticaux) séparés de 625 mm, avec disposition normale "N" et de rails (éléments horizontaux), à laquelle deux plaques au total sont vissées (une plaque type de radioprotection RX d'un côté et une plaque type Standard (A) de l'autre côté, toutes de 12,5 mm d'épaisseur). Comprend la bande acoustique de dilatation autoadhésive "KNAUF", la visserie pour la fixation des plaques; la bande en papier avec renfort métallique "KNAUF" et la pâte à joints Uniflott GLS "KNAUF".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</si>
  <si>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</si>
  <si>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</si>
  <si>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</si>
  <si>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</si>
  <si>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</si>
  <si>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</si>
  <si>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</si>
  <si>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</si>
  <si>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</si>
  <si>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mt12ark020a</t>
  </si>
  <si>
    <t xml:space="preserve">Bande de plomb autoadhésive de radioprotection RX "KNAUF", de 50 mm de largeur et 1 mm d'épaisseur.</t>
  </si>
  <si>
    <t xml:space="preserve">m</t>
  </si>
  <si>
    <t xml:space="preserve">mt12pfk020b</t>
  </si>
  <si>
    <t xml:space="preserve">Rail 48/30 "KNAUF" en acier galvanisé, selon NF DTU 25.41 P1-2 et NF EN 14195.</t>
  </si>
  <si>
    <t xml:space="preserve">m</t>
  </si>
  <si>
    <t xml:space="preserve">mt12pfk010b</t>
  </si>
  <si>
    <t xml:space="preserve">Montant 48/35 "KNAUF" en acier galvanisé, selon NF DTU 25.41 P1-2 et NF EN 14195.</t>
  </si>
  <si>
    <t xml:space="preserve">m</t>
  </si>
  <si>
    <t xml:space="preserve">mt12ark010a</t>
  </si>
  <si>
    <t xml:space="preserve">Plaque de radioprotection RX 12,5+0,5 mm "KNAUF" constituée d'une plaque de plâtre DF / NF EN 520 - 625 / 2600 / 12,5, coupe-feu, revêtue sur une de ses faces avec une feuille de carton et une autre de plomb de 0,5 mm, selon NF EN 14190; Euroclasse A2-s1, d0 de réaction au feu, selon NF EN 13501-1.</t>
  </si>
  <si>
    <t xml:space="preserve">m²</t>
  </si>
  <si>
    <t xml:space="preserve">mt12ppk010aa</t>
  </si>
  <si>
    <t xml:space="preserve">Plaque de plâtre A / NF EN 520 - 1200 / longueur / 12,5 / à bords longitudinaux amincis, Standard "KNAUF"; Euroclasse A2-s1, d0 de réaction au feu, selon NF EN 13501-1.</t>
  </si>
  <si>
    <t xml:space="preserve">m²</t>
  </si>
  <si>
    <t xml:space="preserve">mt12ptk010cc</t>
  </si>
  <si>
    <t xml:space="preserve">Vis autoforeuse TN "KNAUF" 3,5x25.</t>
  </si>
  <si>
    <t xml:space="preserve">U</t>
  </si>
  <si>
    <t xml:space="preserve">mt12psg220</t>
  </si>
  <si>
    <t xml:space="preserve">Fixation composée d'une cheville et d'une vis 5x27.</t>
  </si>
  <si>
    <t xml:space="preserve">U</t>
  </si>
  <si>
    <t xml:space="preserve">mt12pik020n</t>
  </si>
  <si>
    <t xml:space="preserve">Pâte à joints Uniflott GLS "KNAUF", de prise normale (45 minutes), intervalle de température de travail de 10 à 30°C, pour application manuelle sans bande à joint, selon NF EN 13963.</t>
  </si>
  <si>
    <t xml:space="preserve">kg</t>
  </si>
  <si>
    <t xml:space="preserve">mt12pck010d</t>
  </si>
  <si>
    <t xml:space="preserve">Bande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</si>
  <si>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</si>
  <si>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</si>
  <si>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</si>
  <si>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</si>
  <si>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</si>
  <si>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</si>
  <si>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</si>
  <si>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</si>
  <si>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</si>
  <si>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4.283,50F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</si>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</sst>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208.18</v>
      </c>
      <c r="H9" s="13">
        <f ca="1">ROUND(INDIRECT(ADDRESS(ROW()+(0), COLUMN()+(-3), 1))*INDIRECT(ADDRESS(ROW()+(0), COLUMN()+(-1), 1)), 2)</f>
        <v>249.82</v>
      </c>
    </row>
    <row r="10" spans="1:8" ht="24.00" thickBot="1" customHeight="1">
      <c r="A10" s="14" t="s">
        <v>14</v>
      </c>
      <c r="B10" s="14"/>
      <c r="C10" s="14" t="s">
        <v>15</v>
      </c>
      <c r="D10" s="14"/>
      <c r="E10" s="15">
        <v>1.2</v>
      </c>
      <c r="F10" s="16" t="s">
        <v>16</v>
      </c>
      <c r="G10" s="17">
        <v>5521.1</v>
      </c>
      <c r="H10" s="17">
        <f ca="1">ROUND(INDIRECT(ADDRESS(ROW()+(0), COLUMN()+(-3), 1))*INDIRECT(ADDRESS(ROW()+(0), COLUMN()+(-1), 1)), 2)</f>
        <v>6625.32</v>
      </c>
    </row>
    <row r="11" spans="1:8" ht="13.50" thickBot="1" customHeight="1">
      <c r="A11" s="14" t="s">
        <v>17</v>
      </c>
      <c r="B11" s="14"/>
      <c r="C11" s="14" t="s">
        <v>18</v>
      </c>
      <c r="D11" s="14"/>
      <c r="E11" s="15">
        <v>0.7</v>
      </c>
      <c r="F11" s="16" t="s">
        <v>19</v>
      </c>
      <c r="G11" s="17">
        <v>1141.6</v>
      </c>
      <c r="H11" s="17">
        <f ca="1">ROUND(INDIRECT(ADDRESS(ROW()+(0), COLUMN()+(-3), 1))*INDIRECT(ADDRESS(ROW()+(0), COLUMN()+(-1), 1)), 2)</f>
        <v>799.12</v>
      </c>
    </row>
    <row r="12" spans="1:8" ht="13.50" thickBot="1" customHeight="1">
      <c r="A12" s="14" t="s">
        <v>20</v>
      </c>
      <c r="B12" s="14"/>
      <c r="C12" s="14" t="s">
        <v>21</v>
      </c>
      <c r="D12" s="14"/>
      <c r="E12" s="15">
        <v>1.91</v>
      </c>
      <c r="F12" s="16" t="s">
        <v>22</v>
      </c>
      <c r="G12" s="17">
        <v>1378.37</v>
      </c>
      <c r="H12" s="17">
        <f ca="1">ROUND(INDIRECT(ADDRESS(ROW()+(0), COLUMN()+(-3), 1))*INDIRECT(ADDRESS(ROW()+(0), COLUMN()+(-1), 1)), 2)</f>
        <v>2632.69</v>
      </c>
    </row>
    <row r="13" spans="1:8" ht="45.00" thickBot="1" customHeight="1">
      <c r="A13" s="14" t="s">
        <v>23</v>
      </c>
      <c r="B13" s="14"/>
      <c r="C13" s="14" t="s">
        <v>24</v>
      </c>
      <c r="D13" s="14"/>
      <c r="E13" s="15">
        <v>1.05</v>
      </c>
      <c r="F13" s="16" t="s">
        <v>25</v>
      </c>
      <c r="G13" s="17">
        <v>65443.1</v>
      </c>
      <c r="H13" s="17">
        <f ca="1">ROUND(INDIRECT(ADDRESS(ROW()+(0), COLUMN()+(-3), 1))*INDIRECT(ADDRESS(ROW()+(0), COLUMN()+(-1), 1)), 2)</f>
        <v>68715.2</v>
      </c>
    </row>
    <row r="14" spans="1:8" ht="24.00" thickBot="1" customHeight="1">
      <c r="A14" s="14" t="s">
        <v>26</v>
      </c>
      <c r="B14" s="14"/>
      <c r="C14" s="14" t="s">
        <v>27</v>
      </c>
      <c r="D14" s="14"/>
      <c r="E14" s="15">
        <v>1.05</v>
      </c>
      <c r="F14" s="16" t="s">
        <v>28</v>
      </c>
      <c r="G14" s="17">
        <v>3492.44</v>
      </c>
      <c r="H14" s="17">
        <f ca="1">ROUND(INDIRECT(ADDRESS(ROW()+(0), COLUMN()+(-3), 1))*INDIRECT(ADDRESS(ROW()+(0), COLUMN()+(-1), 1)), 2)</f>
        <v>3667.06</v>
      </c>
    </row>
    <row r="15" spans="1:8" ht="13.50" thickBot="1" customHeight="1">
      <c r="A15" s="14" t="s">
        <v>29</v>
      </c>
      <c r="B15" s="14"/>
      <c r="C15" s="14" t="s">
        <v>30</v>
      </c>
      <c r="D15" s="14"/>
      <c r="E15" s="15">
        <v>14</v>
      </c>
      <c r="F15" s="16" t="s">
        <v>31</v>
      </c>
      <c r="G15" s="17">
        <v>7.96</v>
      </c>
      <c r="H15" s="17">
        <f ca="1">ROUND(INDIRECT(ADDRESS(ROW()+(0), COLUMN()+(-3), 1))*INDIRECT(ADDRESS(ROW()+(0), COLUMN()+(-1), 1)), 2)</f>
        <v>111.44</v>
      </c>
    </row>
    <row r="16" spans="1:8" ht="13.50" thickBot="1" customHeight="1">
      <c r="A16" s="14" t="s">
        <v>32</v>
      </c>
      <c r="B16" s="14"/>
      <c r="C16" s="14" t="s">
        <v>33</v>
      </c>
      <c r="D16" s="14"/>
      <c r="E16" s="15">
        <v>1.6</v>
      </c>
      <c r="F16" s="16" t="s">
        <v>34</v>
      </c>
      <c r="G16" s="17">
        <v>54.37</v>
      </c>
      <c r="H16" s="17">
        <f ca="1">ROUND(INDIRECT(ADDRESS(ROW()+(0), COLUMN()+(-3), 1))*INDIRECT(ADDRESS(ROW()+(0), COLUMN()+(-1), 1)), 2)</f>
        <v>86.99</v>
      </c>
    </row>
    <row r="17" spans="1:8" ht="24.00" thickBot="1" customHeight="1">
      <c r="A17" s="14" t="s">
        <v>35</v>
      </c>
      <c r="B17" s="14"/>
      <c r="C17" s="14" t="s">
        <v>36</v>
      </c>
      <c r="D17" s="14"/>
      <c r="E17" s="15">
        <v>0.606</v>
      </c>
      <c r="F17" s="16" t="s">
        <v>37</v>
      </c>
      <c r="G17" s="17">
        <v>186.38</v>
      </c>
      <c r="H17" s="17">
        <f ca="1">ROUND(INDIRECT(ADDRESS(ROW()+(0), COLUMN()+(-3), 1))*INDIRECT(ADDRESS(ROW()+(0), COLUMN()+(-1), 1)), 2)</f>
        <v>112.95</v>
      </c>
    </row>
    <row r="18" spans="1:8" ht="13.50" thickBot="1" customHeight="1">
      <c r="A18" s="14" t="s">
        <v>38</v>
      </c>
      <c r="B18" s="14"/>
      <c r="C18" s="14" t="s">
        <v>39</v>
      </c>
      <c r="D18" s="14"/>
      <c r="E18" s="15">
        <v>0.3</v>
      </c>
      <c r="F18" s="16" t="s">
        <v>40</v>
      </c>
      <c r="G18" s="17">
        <v>359.22</v>
      </c>
      <c r="H18" s="17">
        <f ca="1">ROUND(INDIRECT(ADDRESS(ROW()+(0), COLUMN()+(-3), 1))*INDIRECT(ADDRESS(ROW()+(0), COLUMN()+(-1), 1)), 2)</f>
        <v>107.77</v>
      </c>
    </row>
    <row r="19" spans="1:8" ht="13.50" thickBot="1" customHeight="1">
      <c r="A19" s="14" t="s">
        <v>41</v>
      </c>
      <c r="B19" s="14"/>
      <c r="C19" s="14" t="s">
        <v>42</v>
      </c>
      <c r="D19" s="14"/>
      <c r="E19" s="15">
        <v>0.28</v>
      </c>
      <c r="F19" s="16" t="s">
        <v>43</v>
      </c>
      <c r="G19" s="17">
        <v>1939.14</v>
      </c>
      <c r="H19" s="17">
        <f ca="1">ROUND(INDIRECT(ADDRESS(ROW()+(0), COLUMN()+(-3), 1))*INDIRECT(ADDRESS(ROW()+(0), COLUMN()+(-1), 1)), 2)</f>
        <v>542.96</v>
      </c>
    </row>
    <row r="20" spans="1:8" ht="13.50" thickBot="1" customHeight="1">
      <c r="A20" s="14" t="s">
        <v>44</v>
      </c>
      <c r="B20" s="14"/>
      <c r="C20" s="18" t="s">
        <v>45</v>
      </c>
      <c r="D20" s="18"/>
      <c r="E20" s="19">
        <v>0.28</v>
      </c>
      <c r="F20" s="20" t="s">
        <v>46</v>
      </c>
      <c r="G20" s="21">
        <v>1209.92</v>
      </c>
      <c r="H20" s="21">
        <f ca="1">ROUND(INDIRECT(ADDRESS(ROW()+(0), COLUMN()+(-3), 1))*INDIRECT(ADDRESS(ROW()+(0), COLUMN()+(-1), 1)), 2)</f>
        <v>338.78</v>
      </c>
    </row>
    <row r="21" spans="1:8" ht="13.50" thickBot="1" customHeight="1">
      <c r="A21" s="18"/>
      <c r="B21" s="18"/>
      <c r="C21" s="5" t="s">
        <v>47</v>
      </c>
      <c r="D21" s="5"/>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83990.1</v>
      </c>
      <c r="H21" s="24">
        <f ca="1">ROUND(INDIRECT(ADDRESS(ROW()+(0), COLUMN()+(-3), 1))*INDIRECT(ADDRESS(ROW()+(0), COLUMN()+(-1), 1))/100, 2)</f>
        <v>1679.8</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85669.9</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