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<sst xmlns="http://schemas.openxmlformats.org/spreadsheetml/2006/main" count="39" uniqueCount="39">
  <si>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</si>
  <si>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FDH050</t>
  </si>
  <si>
    <t xml:space="preserve">m²</t>
  </si>
  <si>
    <t xml:space="preserve">Habillage en plaques de plâtre. Système "KNAUF".</t>
  </si>
  <si>
    <r>
      <rPr>
        <sz val="8.25"/>
        <color rgb="FF000000"/>
        <rFont val="Arial"/>
        <family val="2"/>
      </rPr>
      <t xml:space="preserve">Habillage, système W622.es "KNAUF", de 30 mm d'épaisseur totale, avec niveau de qualité de la finition Q2, constitué de plaque de plâtre type Standard (A) de 15 mm d'épaisseur, vissée sur une ossature métallique en acier galvanisé de fourrures de 90x50 et 0,55 mm d'épaisseur, préalablement ancrée au parement vertical tous les 400 mm, avec boulons en acier. Comprend les fixations pour l'ancrage des profilés; la visserie pour la fixation des plaques et la pâte à joints Jointfiller 24H "KNAUF", la bande microperforée en papier "KNAUF". Le prix comprend la résolution des rencontres et des points singuliers, mais il ne comprend pas l'isolation à placer entre les plaques et le parement.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</si>
  <si>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</si>
  <si>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</si>
  <si>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</si>
  <si>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</si>
  <si>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</si>
  <si>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</si>
  <si>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mt12pfk011d</t>
  </si>
  <si>
    <t xml:space="preserve">Fourrure Omega "KNAUF" 80x15x50 mm, en tôle d'acier galvanisé.</t>
  </si>
  <si>
    <t xml:space="preserve">m</t>
  </si>
  <si>
    <t xml:space="preserve">mt12ppk010ab</t>
  </si>
  <si>
    <t xml:space="preserve">Plaque de plâtre A / NF EN 520 - 1200 / longueur / 15 / à bords longitudinaux amincis, Standard "KNAUF"; Euroclasse A2-s1, d0 de réaction au feu, selon NF EN 13501-1.</t>
  </si>
  <si>
    <t xml:space="preserve">m²</t>
  </si>
  <si>
    <t xml:space="preserve">mt12ptk010cc</t>
  </si>
  <si>
    <t xml:space="preserve">Vis autoforeuse TN "KNAUF" 3,5x25.</t>
  </si>
  <si>
    <t xml:space="preserve">U</t>
  </si>
  <si>
    <t xml:space="preserve">mt12psg220</t>
  </si>
  <si>
    <t xml:space="preserve">Fixation composée d'une cheville et d'une vis 5x27.</t>
  </si>
  <si>
    <t xml:space="preserve">U</t>
  </si>
  <si>
    <t xml:space="preserve">mt12pik010e</t>
  </si>
  <si>
    <t xml:space="preserve">Pâte à joints Jointfiller 24H "KNAUF", Euroclasse A2-s1, d0 de réaction au feu, selon NF EN 13501-1, intervalle de température de travail de 5 à 30°C, pour application manuelle avec bande à joint, selon NF EN 13963.</t>
  </si>
  <si>
    <t xml:space="preserve">kg</t>
  </si>
  <si>
    <t xml:space="preserve">mt12pck010a</t>
  </si>
  <si>
    <t xml:space="preserve">Bande microperforée en papier "KNAUF" de 50 mm de largeur, selon NF EN 13963.</t>
  </si>
  <si>
    <t xml:space="preserve">m</t>
  </si>
  <si>
    <t xml:space="preserve">mo053</t>
  </si>
  <si>
    <t xml:space="preserve">Compagnon professionnel III/CP2 plaquiste.</t>
  </si>
  <si>
    <t xml:space="preserve">h</t>
  </si>
  <si>
    <t xml:space="preserve">mo100</t>
  </si>
  <si>
    <t xml:space="preserve">Ouvrier professionnel II/OP plaquiste.</t>
  </si>
  <si>
    <t xml:space="preserve">h</t>
  </si>
  <si>
    <t xml:space="preserve">Frais de chantier des unités d'ouvrage</t>
  </si>
  <si>
    <t xml:space="preserve">%</t>
  </si>
  <si>
    <t xml:space="preserve">Coût d'entretien décennal: 1.301,05F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</si>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</sst>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44" customWidth="1"/>
    <col min="3" max="3" width="0.85"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3.658</v>
      </c>
      <c r="F9" s="11" t="s">
        <v>13</v>
      </c>
      <c r="G9" s="13">
        <v>1361.46</v>
      </c>
      <c r="H9" s="13">
        <f ca="1">ROUND(INDIRECT(ADDRESS(ROW()+(0), COLUMN()+(-3), 1))*INDIRECT(ADDRESS(ROW()+(0), COLUMN()+(-1), 1)), 2)</f>
        <v>4980.22</v>
      </c>
    </row>
    <row r="10" spans="1:8" ht="24.00" thickBot="1" customHeight="1">
      <c r="A10" s="14" t="s">
        <v>14</v>
      </c>
      <c r="B10" s="14"/>
      <c r="C10" s="14" t="s">
        <v>15</v>
      </c>
      <c r="D10" s="14"/>
      <c r="E10" s="15">
        <v>1.05</v>
      </c>
      <c r="F10" s="16" t="s">
        <v>16</v>
      </c>
      <c r="G10" s="17">
        <v>4160.48</v>
      </c>
      <c r="H10" s="17">
        <f ca="1">ROUND(INDIRECT(ADDRESS(ROW()+(0), COLUMN()+(-3), 1))*INDIRECT(ADDRESS(ROW()+(0), COLUMN()+(-1), 1)), 2)</f>
        <v>4368.5</v>
      </c>
    </row>
    <row r="11" spans="1:8" ht="13.50" thickBot="1" customHeight="1">
      <c r="A11" s="14" t="s">
        <v>17</v>
      </c>
      <c r="B11" s="14"/>
      <c r="C11" s="14" t="s">
        <v>18</v>
      </c>
      <c r="D11" s="14"/>
      <c r="E11" s="15">
        <v>14.63</v>
      </c>
      <c r="F11" s="16" t="s">
        <v>19</v>
      </c>
      <c r="G11" s="17">
        <v>7.96</v>
      </c>
      <c r="H11" s="17">
        <f ca="1">ROUND(INDIRECT(ADDRESS(ROW()+(0), COLUMN()+(-3), 1))*INDIRECT(ADDRESS(ROW()+(0), COLUMN()+(-1), 1)), 2)</f>
        <v>116.45</v>
      </c>
    </row>
    <row r="12" spans="1:8" ht="13.50" thickBot="1" customHeight="1">
      <c r="A12" s="14" t="s">
        <v>20</v>
      </c>
      <c r="B12" s="14"/>
      <c r="C12" s="14" t="s">
        <v>21</v>
      </c>
      <c r="D12" s="14"/>
      <c r="E12" s="15">
        <v>9</v>
      </c>
      <c r="F12" s="16" t="s">
        <v>22</v>
      </c>
      <c r="G12" s="17">
        <v>54.37</v>
      </c>
      <c r="H12" s="17">
        <f ca="1">ROUND(INDIRECT(ADDRESS(ROW()+(0), COLUMN()+(-3), 1))*INDIRECT(ADDRESS(ROW()+(0), COLUMN()+(-1), 1)), 2)</f>
        <v>489.33</v>
      </c>
    </row>
    <row r="13" spans="1:8" ht="34.50" thickBot="1" customHeight="1">
      <c r="A13" s="14" t="s">
        <v>23</v>
      </c>
      <c r="B13" s="14"/>
      <c r="C13" s="14" t="s">
        <v>24</v>
      </c>
      <c r="D13" s="14"/>
      <c r="E13" s="15">
        <v>0.505</v>
      </c>
      <c r="F13" s="16" t="s">
        <v>25</v>
      </c>
      <c r="G13" s="17">
        <v>785.97</v>
      </c>
      <c r="H13" s="17">
        <f ca="1">ROUND(INDIRECT(ADDRESS(ROW()+(0), COLUMN()+(-3), 1))*INDIRECT(ADDRESS(ROW()+(0), COLUMN()+(-1), 1)), 2)</f>
        <v>396.91</v>
      </c>
    </row>
    <row r="14" spans="1:8" ht="13.50" thickBot="1" customHeight="1">
      <c r="A14" s="14" t="s">
        <v>26</v>
      </c>
      <c r="B14" s="14"/>
      <c r="C14" s="14" t="s">
        <v>27</v>
      </c>
      <c r="D14" s="14"/>
      <c r="E14" s="15">
        <v>1.6</v>
      </c>
      <c r="F14" s="16" t="s">
        <v>28</v>
      </c>
      <c r="G14" s="17">
        <v>37.71</v>
      </c>
      <c r="H14" s="17">
        <f ca="1">ROUND(INDIRECT(ADDRESS(ROW()+(0), COLUMN()+(-3), 1))*INDIRECT(ADDRESS(ROW()+(0), COLUMN()+(-1), 1)), 2)</f>
        <v>60.34</v>
      </c>
    </row>
    <row r="15" spans="1:8" ht="13.50" thickBot="1" customHeight="1">
      <c r="A15" s="14" t="s">
        <v>29</v>
      </c>
      <c r="B15" s="14"/>
      <c r="C15" s="14" t="s">
        <v>30</v>
      </c>
      <c r="D15" s="14"/>
      <c r="E15" s="15">
        <v>0.376</v>
      </c>
      <c r="F15" s="16" t="s">
        <v>31</v>
      </c>
      <c r="G15" s="17">
        <v>1939.14</v>
      </c>
      <c r="H15" s="17">
        <f ca="1">ROUND(INDIRECT(ADDRESS(ROW()+(0), COLUMN()+(-3), 1))*INDIRECT(ADDRESS(ROW()+(0), COLUMN()+(-1), 1)), 2)</f>
        <v>729.12</v>
      </c>
    </row>
    <row r="16" spans="1:8" ht="13.50" thickBot="1" customHeight="1">
      <c r="A16" s="14" t="s">
        <v>32</v>
      </c>
      <c r="B16" s="14"/>
      <c r="C16" s="18" t="s">
        <v>33</v>
      </c>
      <c r="D16" s="18"/>
      <c r="E16" s="19">
        <v>0.376</v>
      </c>
      <c r="F16" s="20" t="s">
        <v>34</v>
      </c>
      <c r="G16" s="21">
        <v>1209.92</v>
      </c>
      <c r="H16" s="21">
        <f ca="1">ROUND(INDIRECT(ADDRESS(ROW()+(0), COLUMN()+(-3), 1))*INDIRECT(ADDRESS(ROW()+(0), COLUMN()+(-1), 1)), 2)</f>
        <v>454.93</v>
      </c>
    </row>
    <row r="17" spans="1:8" ht="13.50" thickBot="1" customHeight="1">
      <c r="A17" s="18"/>
      <c r="B17" s="18"/>
      <c r="C17" s="5" t="s">
        <v>35</v>
      </c>
      <c r="D17" s="5"/>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11595.8</v>
      </c>
      <c r="H17" s="24">
        <f ca="1">ROUND(INDIRECT(ADDRESS(ROW()+(0), COLUMN()+(-3), 1))*INDIRECT(ADDRESS(ROW()+(0), COLUMN()+(-1), 1))/100, 2)</f>
        <v>231.92</v>
      </c>
    </row>
    <row r="18" spans="1:8" ht="13.50" thickBot="1" customHeight="1">
      <c r="A18" s="25" t="s">
        <v>37</v>
      </c>
      <c r="B18" s="25"/>
      <c r="C18" s="26"/>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11827.7</v>
      </c>
    </row>
  </sheetData>
  <mergeCells count="2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E18"/>
  </mergeCells>
  <pageMargins left="0.147638" right="0.147638" top="0.206693" bottom="0.206693" header="0.0" footer="0.0"/>
  <pageSetup paperSize="9" orientation="portrait"/>
  <rowBreaks count="0" manualBreakCount="0">
    </rowBreaks>
</worksheet>
</file>