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<sst xmlns="http://schemas.openxmlformats.org/spreadsheetml/2006/main" count="58" uniqueCount="58">
  <si>
    <t xml:space="preserve"/>
  </si>
  <si>
    <t xml:space="preserve">FDH190</t>
  </si>
  <si>
    <t xml:space="preserve">m²</t>
  </si>
  <si>
    <t xml:space="preserve">Système "ISOVER" de contre-cloison avec isolant thermoacoustique, pour parois intérieures.</t>
  </si>
  <si>
    <r>
      <rPr>
        <sz val="7.80"/>
        <color rgb="FF000000"/>
        <rFont val="Arial"/>
        <family val="2"/>
      </rPr>
      <t xml:space="preserve">Contre-cloison avec ossature contreventée et isolement thermoacoustique, pour parois intérieures, système "ISOVER" OPTIMA, constitué de </t>
    </r>
    <r>
      <rPr>
        <b/>
        <sz val="7.80"/>
        <color rgb="FF000000"/>
        <rFont val="Arial"/>
        <family val="2"/>
      </rPr>
      <t xml:space="preserve">plaque de plâtre Placoplatre BA 6 "PLACO" / NF EN 520 - 1200 / 3000 / 6 / bord affiné</t>
    </r>
    <r>
      <rPr>
        <sz val="7.80"/>
        <color rgb="FF000000"/>
        <rFont val="Arial"/>
        <family val="2"/>
      </rPr>
      <t xml:space="preserve">, directement vissée sur une ossature autoportante contreventée, et d'un isolant de </t>
    </r>
    <r>
      <rPr>
        <b/>
        <sz val="7.80"/>
        <color rgb="FF000000"/>
        <rFont val="Arial"/>
        <family val="2"/>
      </rPr>
      <t xml:space="preserve">panneau semi-rigide en laine de verre, Soniroll Confort "ISOVER", selon NF EN 13162, de 25 mm d'épaisseur, revêtu avec un tissu de verre, fourni en rouleaux, placé dans l'espace entre le parement et l'ossature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</si>
  <si>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</si>
  <si>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</si>
  <si>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</si>
  <si>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</si>
  <si>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</si>
  <si>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</si>
  <si>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mt16lvi030bTcm</t>
  </si>
  <si>
    <t xml:space="preserve">Panneau semi-rigide en laine de verre, Soniroll Confort "ISOVER", selon NF EN 13162, de 25 mm d'épaisseur, revêtu avec un tissu de verre, fourni en rouleaux, résistance thermique 0,8 m²K/W, conductivité thermique 0,035 W/(mK).</t>
  </si>
  <si>
    <t xml:space="preserve">m²</t>
  </si>
  <si>
    <t xml:space="preserve">mt12iso070</t>
  </si>
  <si>
    <t xml:space="preserve">Profil asymétrique en U en acier galvanisé, Lisse Clip'Optima "ISOVER", de 20 mm de large, 15 mm de haut (petit côté) et 25 mm de haut (grand côté).</t>
  </si>
  <si>
    <t xml:space="preserve">m</t>
  </si>
  <si>
    <t xml:space="preserve">mt12iso080a</t>
  </si>
  <si>
    <t xml:space="preserve">Fourrure Optima 240 "ISOVER", en acier galvanisé.</t>
  </si>
  <si>
    <t xml:space="preserve">m</t>
  </si>
  <si>
    <t xml:space="preserve">mt12iso092a</t>
  </si>
  <si>
    <t xml:space="preserve">Appui Optima Sonic 25 "ISOVER", pour panneaux en laine minérale.</t>
  </si>
  <si>
    <t xml:space="preserve">U</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</si>
  <si>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</si>
  <si>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</si>
  <si>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</si>
  <si>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mt12plk050aaAga</t>
  </si>
  <si>
    <t xml:space="preserve">Plaque de plâtre Placoplatre BA 6 "PLACO" / NF EN 520 - 1200 / 3000 / 6 / bord affiné, constituée d'une âme en plâtre d'origine naturelle fourrée et liée aux deux lames de carton fort.</t>
  </si>
  <si>
    <t xml:space="preserve">m²</t>
  </si>
  <si>
    <t xml:space="preserve">mt12psg081a</t>
  </si>
  <si>
    <t xml:space="preserve">Vis autoforeuse 3,5x9,5 mm.</t>
  </si>
  <si>
    <t xml:space="preserve">U</t>
  </si>
  <si>
    <t xml:space="preserve">mt12psg055a</t>
  </si>
  <si>
    <t xml:space="preserve">Ancrage direct pour pièce d'ossature 60/27.</t>
  </si>
  <si>
    <t xml:space="preserve">m</t>
  </si>
  <si>
    <t xml:space="preserve">mt12psg081b</t>
  </si>
  <si>
    <t xml:space="preserve">Vis autoforeuse 3,5x25 mm.</t>
  </si>
  <si>
    <t xml:space="preserve">U</t>
  </si>
  <si>
    <t xml:space="preserve">mt12psg220</t>
  </si>
  <si>
    <t xml:space="preserve">Fixation composée d'une cheville et d'une vis 5x27.</t>
  </si>
  <si>
    <t xml:space="preserve">U</t>
  </si>
  <si>
    <t xml:space="preserve">mt12plm010b</t>
  </si>
  <si>
    <t xml:space="preserve">Pâte de séchage en poudre, Placojoint SN "PLACO", pour le traitement des joints des plaques en plâtre.</t>
  </si>
  <si>
    <t xml:space="preserve">kg</t>
  </si>
  <si>
    <t xml:space="preserve">mt12plj010b</t>
  </si>
  <si>
    <t xml:space="preserve">Bande microperforée, PP "PLACO", pour finition des joints de plaques de plâtre.</t>
  </si>
  <si>
    <t xml:space="preserve">m</t>
  </si>
  <si>
    <t xml:space="preserve">mo049</t>
  </si>
  <si>
    <t xml:space="preserve">Compagnon professionnel III/CP2 monteur de systèmes en plaques et de cloisons démontables.</t>
  </si>
  <si>
    <t xml:space="preserve">h</t>
  </si>
  <si>
    <t xml:space="preserve">mo093</t>
  </si>
  <si>
    <t xml:space="preserve">Ouvrier professionnel II/OP monteur de systèmes en plaques et de cloisons démontables.</t>
  </si>
  <si>
    <t xml:space="preserve">h</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</si>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</sst>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5.97" customWidth="1"/>
    <col min="3" max="3" width="20.69" customWidth="1"/>
    <col min="4" max="4" width="33.37" customWidth="1"/>
    <col min="5" max="5" width="2.19" customWidth="1"/>
    <col min="6" max="6" width="8.60" customWidth="1"/>
    <col min="7" max="7" width="3.35" customWidth="1"/>
    <col min="8" max="8" width="2.48" customWidth="1"/>
    <col min="9" max="9" width="11.66" customWidth="1"/>
    <col min="10" max="10" width="4.37"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7981.590000</v>
      </c>
      <c r="J8" s="16"/>
      <c r="K8" s="16">
        <f ca="1">ROUND(INDIRECT(ADDRESS(ROW()+(0), COLUMN()+(-5), 1))*INDIRECT(ADDRESS(ROW()+(0), COLUMN()+(-2), 1)), 2)</f>
        <v>8380.670000</v>
      </c>
    </row>
    <row r="9" spans="1:11" ht="31.20" thickBot="1" customHeight="1">
      <c r="A9" s="17" t="s">
        <v>14</v>
      </c>
      <c r="B9" s="17" t="s">
        <v>15</v>
      </c>
      <c r="C9" s="17"/>
      <c r="D9" s="17"/>
      <c r="E9" s="17"/>
      <c r="F9" s="18">
        <v>1.000000</v>
      </c>
      <c r="G9" s="19" t="s">
        <v>16</v>
      </c>
      <c r="H9" s="19"/>
      <c r="I9" s="20">
        <v>862.070000</v>
      </c>
      <c r="J9" s="20"/>
      <c r="K9" s="20">
        <f ca="1">ROUND(INDIRECT(ADDRESS(ROW()+(0), COLUMN()+(-5), 1))*INDIRECT(ADDRESS(ROW()+(0), COLUMN()+(-2), 1)), 2)</f>
        <v>862.070000</v>
      </c>
    </row>
    <row r="10" spans="1:11" ht="12.00" thickBot="1" customHeight="1">
      <c r="A10" s="17" t="s">
        <v>17</v>
      </c>
      <c r="B10" s="17" t="s">
        <v>18</v>
      </c>
      <c r="C10" s="17"/>
      <c r="D10" s="17"/>
      <c r="E10" s="17"/>
      <c r="F10" s="18">
        <v>2.000000</v>
      </c>
      <c r="G10" s="19" t="s">
        <v>19</v>
      </c>
      <c r="H10" s="19"/>
      <c r="I10" s="20">
        <v>832.340000</v>
      </c>
      <c r="J10" s="20"/>
      <c r="K10" s="20">
        <f ca="1">ROUND(INDIRECT(ADDRESS(ROW()+(0), COLUMN()+(-5), 1))*INDIRECT(ADDRESS(ROW()+(0), COLUMN()+(-2), 1)), 2)</f>
        <v>1664.680000</v>
      </c>
    </row>
    <row r="11" spans="1:11" ht="12.00" thickBot="1" customHeight="1">
      <c r="A11" s="17" t="s">
        <v>20</v>
      </c>
      <c r="B11" s="17" t="s">
        <v>21</v>
      </c>
      <c r="C11" s="17"/>
      <c r="D11" s="17"/>
      <c r="E11" s="17"/>
      <c r="F11" s="18">
        <v>1.800000</v>
      </c>
      <c r="G11" s="19" t="s">
        <v>22</v>
      </c>
      <c r="H11" s="19"/>
      <c r="I11" s="20">
        <v>2585.940000</v>
      </c>
      <c r="J11" s="20"/>
      <c r="K11" s="20">
        <f ca="1">ROUND(INDIRECT(ADDRESS(ROW()+(0), COLUMN()+(-5), 1))*INDIRECT(ADDRESS(ROW()+(0), COLUMN()+(-2), 1)), 2)</f>
        <v>4654.690000</v>
      </c>
    </row>
    <row r="12" spans="1:11" ht="40.80" thickBot="1" customHeight="1">
      <c r="A12" s="17" t="s">
        <v>23</v>
      </c>
      <c r="B12" s="17" t="s">
        <v>24</v>
      </c>
      <c r="C12" s="17"/>
      <c r="D12" s="17"/>
      <c r="E12" s="17"/>
      <c r="F12" s="18">
        <v>1.000000</v>
      </c>
      <c r="G12" s="19" t="s">
        <v>25</v>
      </c>
      <c r="H12" s="19"/>
      <c r="I12" s="20">
        <v>358.700000</v>
      </c>
      <c r="J12" s="20"/>
      <c r="K12" s="20">
        <f ca="1">ROUND(INDIRECT(ADDRESS(ROW()+(0), COLUMN()+(-5), 1))*INDIRECT(ADDRESS(ROW()+(0), COLUMN()+(-2), 1)), 2)</f>
        <v>358.700000</v>
      </c>
    </row>
    <row r="13" spans="1:11" ht="31.20" thickBot="1" customHeight="1">
      <c r="A13" s="17" t="s">
        <v>26</v>
      </c>
      <c r="B13" s="17" t="s">
        <v>27</v>
      </c>
      <c r="C13" s="17"/>
      <c r="D13" s="17"/>
      <c r="E13" s="17"/>
      <c r="F13" s="18">
        <v>1.050000</v>
      </c>
      <c r="G13" s="19" t="s">
        <v>28</v>
      </c>
      <c r="H13" s="19"/>
      <c r="I13" s="20">
        <v>5370.600000</v>
      </c>
      <c r="J13" s="20"/>
      <c r="K13" s="20">
        <f ca="1">ROUND(INDIRECT(ADDRESS(ROW()+(0), COLUMN()+(-5), 1))*INDIRECT(ADDRESS(ROW()+(0), COLUMN()+(-2), 1)), 2)</f>
        <v>5639.130000</v>
      </c>
    </row>
    <row r="14" spans="1:11" ht="12.00" thickBot="1" customHeight="1">
      <c r="A14" s="17" t="s">
        <v>29</v>
      </c>
      <c r="B14" s="17" t="s">
        <v>30</v>
      </c>
      <c r="C14" s="17"/>
      <c r="D14" s="17"/>
      <c r="E14" s="17"/>
      <c r="F14" s="18">
        <v>1.400000</v>
      </c>
      <c r="G14" s="19" t="s">
        <v>31</v>
      </c>
      <c r="H14" s="19"/>
      <c r="I14" s="20">
        <v>29.800000</v>
      </c>
      <c r="J14" s="20"/>
      <c r="K14" s="20">
        <f ca="1">ROUND(INDIRECT(ADDRESS(ROW()+(0), COLUMN()+(-5), 1))*INDIRECT(ADDRESS(ROW()+(0), COLUMN()+(-2), 1)), 2)</f>
        <v>41.720000</v>
      </c>
    </row>
    <row r="15" spans="1:11" ht="12.00" thickBot="1" customHeight="1">
      <c r="A15" s="17" t="s">
        <v>32</v>
      </c>
      <c r="B15" s="17" t="s">
        <v>33</v>
      </c>
      <c r="C15" s="17"/>
      <c r="D15" s="17"/>
      <c r="E15" s="17"/>
      <c r="F15" s="18">
        <v>0.700000</v>
      </c>
      <c r="G15" s="19" t="s">
        <v>34</v>
      </c>
      <c r="H15" s="19"/>
      <c r="I15" s="20">
        <v>687.520000</v>
      </c>
      <c r="J15" s="20"/>
      <c r="K15" s="20">
        <f ca="1">ROUND(INDIRECT(ADDRESS(ROW()+(0), COLUMN()+(-5), 1))*INDIRECT(ADDRESS(ROW()+(0), COLUMN()+(-2), 1)), 2)</f>
        <v>481.260000</v>
      </c>
    </row>
    <row r="16" spans="1:11" ht="12.00" thickBot="1" customHeight="1">
      <c r="A16" s="17" t="s">
        <v>35</v>
      </c>
      <c r="B16" s="17" t="s">
        <v>36</v>
      </c>
      <c r="C16" s="17"/>
      <c r="D16" s="17"/>
      <c r="E16" s="17"/>
      <c r="F16" s="18">
        <v>16.000000</v>
      </c>
      <c r="G16" s="19" t="s">
        <v>37</v>
      </c>
      <c r="H16" s="19"/>
      <c r="I16" s="20">
        <v>8.650000</v>
      </c>
      <c r="J16" s="20"/>
      <c r="K16" s="20">
        <f ca="1">ROUND(INDIRECT(ADDRESS(ROW()+(0), COLUMN()+(-5), 1))*INDIRECT(ADDRESS(ROW()+(0), COLUMN()+(-2), 1)), 2)</f>
        <v>138.400000</v>
      </c>
    </row>
    <row r="17" spans="1:11" ht="12.00" thickBot="1" customHeight="1">
      <c r="A17" s="17" t="s">
        <v>38</v>
      </c>
      <c r="B17" s="17" t="s">
        <v>39</v>
      </c>
      <c r="C17" s="17"/>
      <c r="D17" s="17"/>
      <c r="E17" s="17"/>
      <c r="F17" s="18">
        <v>1.600000</v>
      </c>
      <c r="G17" s="19" t="s">
        <v>40</v>
      </c>
      <c r="H17" s="19"/>
      <c r="I17" s="20">
        <v>63.710000</v>
      </c>
      <c r="J17" s="20"/>
      <c r="K17" s="20">
        <f ca="1">ROUND(INDIRECT(ADDRESS(ROW()+(0), COLUMN()+(-5), 1))*INDIRECT(ADDRESS(ROW()+(0), COLUMN()+(-2), 1)), 2)</f>
        <v>101.940000</v>
      </c>
    </row>
    <row r="18" spans="1:11" ht="21.60" thickBot="1" customHeight="1">
      <c r="A18" s="17" t="s">
        <v>41</v>
      </c>
      <c r="B18" s="17" t="s">
        <v>42</v>
      </c>
      <c r="C18" s="17"/>
      <c r="D18" s="17"/>
      <c r="E18" s="17"/>
      <c r="F18" s="18">
        <v>0.350000</v>
      </c>
      <c r="G18" s="19" t="s">
        <v>43</v>
      </c>
      <c r="H18" s="19"/>
      <c r="I18" s="20">
        <v>720.570000</v>
      </c>
      <c r="J18" s="20"/>
      <c r="K18" s="20">
        <f ca="1">ROUND(INDIRECT(ADDRESS(ROW()+(0), COLUMN()+(-5), 1))*INDIRECT(ADDRESS(ROW()+(0), COLUMN()+(-2), 1)), 2)</f>
        <v>252.200000</v>
      </c>
    </row>
    <row r="19" spans="1:11" ht="21.60" thickBot="1" customHeight="1">
      <c r="A19" s="17" t="s">
        <v>44</v>
      </c>
      <c r="B19" s="17" t="s">
        <v>45</v>
      </c>
      <c r="C19" s="17"/>
      <c r="D19" s="17"/>
      <c r="E19" s="17"/>
      <c r="F19" s="18">
        <v>1.400000</v>
      </c>
      <c r="G19" s="19" t="s">
        <v>46</v>
      </c>
      <c r="H19" s="19"/>
      <c r="I19" s="20">
        <v>62.920000</v>
      </c>
      <c r="J19" s="20"/>
      <c r="K19" s="20">
        <f ca="1">ROUND(INDIRECT(ADDRESS(ROW()+(0), COLUMN()+(-5), 1))*INDIRECT(ADDRESS(ROW()+(0), COLUMN()+(-2), 1)), 2)</f>
        <v>88.090000</v>
      </c>
    </row>
    <row r="20" spans="1:11" ht="21.60" thickBot="1" customHeight="1">
      <c r="A20" s="17" t="s">
        <v>47</v>
      </c>
      <c r="B20" s="17" t="s">
        <v>48</v>
      </c>
      <c r="C20" s="17"/>
      <c r="D20" s="17"/>
      <c r="E20" s="17"/>
      <c r="F20" s="18">
        <v>0.563000</v>
      </c>
      <c r="G20" s="19" t="s">
        <v>49</v>
      </c>
      <c r="H20" s="19"/>
      <c r="I20" s="20">
        <v>946.820000</v>
      </c>
      <c r="J20" s="20"/>
      <c r="K20" s="20">
        <f ca="1">ROUND(INDIRECT(ADDRESS(ROW()+(0), COLUMN()+(-5), 1))*INDIRECT(ADDRESS(ROW()+(0), COLUMN()+(-2), 1)), 2)</f>
        <v>533.060000</v>
      </c>
    </row>
    <row r="21" spans="1:11" ht="21.60" thickBot="1" customHeight="1">
      <c r="A21" s="17" t="s">
        <v>50</v>
      </c>
      <c r="B21" s="21" t="s">
        <v>51</v>
      </c>
      <c r="C21" s="21"/>
      <c r="D21" s="21"/>
      <c r="E21" s="21"/>
      <c r="F21" s="22">
        <v>0.352000</v>
      </c>
      <c r="G21" s="23" t="s">
        <v>52</v>
      </c>
      <c r="H21" s="23"/>
      <c r="I21" s="24">
        <v>567.350000</v>
      </c>
      <c r="J21" s="24"/>
      <c r="K21" s="24">
        <f ca="1">ROUND(INDIRECT(ADDRESS(ROW()+(0), COLUMN()+(-5), 1))*INDIRECT(ADDRESS(ROW()+(0), COLUMN()+(-2), 1)), 2)</f>
        <v>199.710000</v>
      </c>
    </row>
    <row r="22" spans="1:11" ht="12.00" thickBot="1" customHeight="1">
      <c r="A22" s="17"/>
      <c r="B22" s="10" t="s">
        <v>53</v>
      </c>
      <c r="C22" s="10"/>
      <c r="D22" s="10"/>
      <c r="E22" s="10"/>
      <c r="F22" s="12">
        <v>2.000000</v>
      </c>
      <c r="G22" s="14" t="s">
        <v>54</v>
      </c>
      <c r="H22" s="14"/>
      <c r="I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23396.320000</v>
      </c>
      <c r="J22" s="16"/>
      <c r="K22" s="16">
        <f ca="1">ROUND(INDIRECT(ADDRESS(ROW()+(0), COLUMN()+(-5), 1))*INDIRECT(ADDRESS(ROW()+(0), COLUMN()+(-2), 1))/100, 2)</f>
        <v>467.930000</v>
      </c>
    </row>
    <row r="23" spans="1:11" ht="12.00" thickBot="1" customHeight="1">
      <c r="A23" s="21"/>
      <c r="B23" s="21" t="s">
        <v>55</v>
      </c>
      <c r="C23" s="21"/>
      <c r="D23" s="21"/>
      <c r="E23" s="21"/>
      <c r="F23" s="22">
        <v>3.000000</v>
      </c>
      <c r="G23" s="23" t="s">
        <v>56</v>
      </c>
      <c r="H23" s="23"/>
      <c r="I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23864.250000</v>
      </c>
      <c r="J23" s="24"/>
      <c r="K23" s="24">
        <f ca="1">ROUND(INDIRECT(ADDRESS(ROW()+(0), COLUMN()+(-5), 1))*INDIRECT(ADDRESS(ROW()+(0), COLUMN()+(-2), 1))/100, 2)</f>
        <v>715.930000</v>
      </c>
    </row>
    <row r="24" spans="1:11" ht="12.00" thickBot="1" customHeight="1">
      <c r="A24" s="25"/>
      <c r="B24" s="26"/>
      <c r="C24" s="26"/>
      <c r="D24" s="26"/>
      <c r="E24" s="26"/>
      <c r="F24" s="26"/>
      <c r="G24" s="27"/>
      <c r="H24" s="27"/>
      <c r="I24" s="6" t="s">
        <v>57</v>
      </c>
      <c r="J24" s="6"/>
      <c r="K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24580.180000</v>
      </c>
    </row>
  </sheetData>
  <mergeCells count="6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s>
  <pageMargins left="0.620079" right="0.472441" top="0.472441" bottom="0.472441" header="0.0" footer="0.0"/>
  <pageSetup paperSize="9" orientation="portrait"/>
  <rowBreaks count="0" manualBreakCount="0">
    </rowBreaks>
</worksheet>
</file>