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<sst xmlns="http://schemas.openxmlformats.org/spreadsheetml/2006/main" count="50" uniqueCount="50">
  <si>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</si>
  <si>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FLN160</t>
  </si>
  <si>
    <t xml:space="preserve">m²</t>
  </si>
  <si>
    <t xml:space="preserve">Faux plafond continu en plaques de ciment, système Hydro Premium "PLACO".</t>
  </si>
  <si>
    <r>
      <rPr>
        <sz val="7.80"/>
        <color rgb="FF000000"/>
        <rFont val="A"/>
        <family val="2"/>
      </rPr>
      <t xml:space="preserve">Faux plafond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Hydro Premium</t>
    </r>
    <r>
      <rPr>
        <sz val="7.80"/>
        <color rgb="FF000000"/>
        <rFont val="A"/>
        <family val="2"/>
      </rPr>
      <t xml:space="preserve"> "PLACO", constitué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une plaque de ciment Aquaroc 13 "PLACO", de 12,5x1200x900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boulonnée à une structure portante de profilés primaires F530 "PLACO"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</si>
  <si>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</si>
  <si>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</si>
  <si>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</si>
  <si>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</si>
  <si>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</si>
  <si>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</si>
  <si>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mt12ple010b</t>
  </si>
  <si>
    <t xml:space="preserve">Tige filetée galvanisée "PLACO", de 6 mm de diamètre et 1000 mm de longueur.</t>
  </si>
  <si>
    <t xml:space="preserve">U</t>
  </si>
  <si>
    <t xml:space="preserve">mt12ple020a</t>
  </si>
  <si>
    <t xml:space="preserve">Crochet d'accroche F-530 "PLACO".</t>
  </si>
  <si>
    <t xml:space="preserve">U</t>
  </si>
  <si>
    <t xml:space="preserve">mt12plp010</t>
  </si>
  <si>
    <t xml:space="preserve">Profilé métallique en acier galvanisé, F-530 "PLACO", fabriqué par laminage à froid, de 3000 mm de longueur, 45x18 mm de section et 0,6 mm d'épaisseur, pour la réalisation de doublages autoportants et plafonds, selon NF DTU 25.41 P1-2 et NF EN 14195.</t>
  </si>
  <si>
    <t xml:space="preserve">m</t>
  </si>
  <si>
    <t xml:space="preserve">mt12ple030a</t>
  </si>
  <si>
    <t xml:space="preserve">Pièce de raccord F-530 "PLACO".</t>
  </si>
  <si>
    <t xml:space="preserve">U</t>
  </si>
  <si>
    <t xml:space="preserve">mt12plt030d</t>
  </si>
  <si>
    <t xml:space="preserve">Vis autoforeuse à tôle, TRPF 13 "PLACO", de 13 mm de longueur.</t>
  </si>
  <si>
    <t xml:space="preserve">U</t>
  </si>
  <si>
    <t xml:space="preserve">mt12plq010a</t>
  </si>
  <si>
    <t xml:space="preserve">Plaque de ciment à rendement élevé, Aquaroc 13 "PLACO", de 12,5x1200x900 mm.</t>
  </si>
  <si>
    <t xml:space="preserve">m²</t>
  </si>
  <si>
    <t xml:space="preserve">mt12plq020a</t>
  </si>
  <si>
    <t xml:space="preserve">Vis THTPF 25 "PLACO", avec tête en trompette, de 25 mm de longueur, pour installation de plaques de ciment sur des profilés.</t>
  </si>
  <si>
    <t xml:space="preserve">U</t>
  </si>
  <si>
    <t xml:space="preserve">mt12plq030</t>
  </si>
  <si>
    <t xml:space="preserve">Cartouche de 310 cm³ d'adhésif de haute résistance, Aquaroc "PLACO", pour traitement des joints.</t>
  </si>
  <si>
    <t xml:space="preserve">U</t>
  </si>
  <si>
    <t xml:space="preserve">mt12plj030</t>
  </si>
  <si>
    <t xml:space="preserve">Ruban auto-adhésif en maille de fibre de verre, "PLACO", pour renfort des joints.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</si>
  <si>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</si>
  <si>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</si>
  <si>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</si>
  <si>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</si>
  <si>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</si>
  <si>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</si>
  <si>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</si>
  <si>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</si>
  <si>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</si>
  <si>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</si>
  <si>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</si>
  <si>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5.799,46F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</si>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</sst>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1.51" customWidth="1"/>
    <col min="3" max="3" width="22.00" customWidth="1"/>
    <col min="4" max="4" width="26.52" customWidth="1"/>
    <col min="5" max="5" width="6.56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1.800000</v>
      </c>
      <c r="G8" s="14" t="s">
        <v>13</v>
      </c>
      <c r="H8" s="16">
        <v>777.730000</v>
      </c>
      <c r="I8" s="16"/>
      <c r="J8" s="16">
        <f ca="1">ROUND(INDIRECT(ADDRESS(ROW()+(0), COLUMN()+(-4), 1))*INDIRECT(ADDRESS(ROW()+(0), COLUMN()+(-2), 1)), 2)</f>
        <v>1399.910000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1.800000</v>
      </c>
      <c r="G9" s="19" t="s">
        <v>16</v>
      </c>
      <c r="H9" s="20">
        <v>257.840000</v>
      </c>
      <c r="I9" s="20"/>
      <c r="J9" s="20">
        <f ca="1">ROUND(INDIRECT(ADDRESS(ROW()+(0), COLUMN()+(-4), 1))*INDIRECT(ADDRESS(ROW()+(0), COLUMN()+(-2), 1)), 2)</f>
        <v>464.110000</v>
      </c>
    </row>
    <row r="10" spans="1:10" ht="40.80" thickBot="1" customHeight="1">
      <c r="A10" s="17" t="s">
        <v>17</v>
      </c>
      <c r="B10" s="17" t="s">
        <v>18</v>
      </c>
      <c r="C10" s="17"/>
      <c r="D10" s="17"/>
      <c r="E10" s="17"/>
      <c r="F10" s="18">
        <v>3.000000</v>
      </c>
      <c r="G10" s="19" t="s">
        <v>19</v>
      </c>
      <c r="H10" s="20">
        <v>880.890000</v>
      </c>
      <c r="I10" s="20"/>
      <c r="J10" s="20">
        <f ca="1">ROUND(INDIRECT(ADDRESS(ROW()+(0), COLUMN()+(-4), 1))*INDIRECT(ADDRESS(ROW()+(0), COLUMN()+(-2), 1)), 2)</f>
        <v>2642.670000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0.160000</v>
      </c>
      <c r="G11" s="19" t="s">
        <v>22</v>
      </c>
      <c r="H11" s="20">
        <v>220.460000</v>
      </c>
      <c r="I11" s="20"/>
      <c r="J11" s="20">
        <f ca="1">ROUND(INDIRECT(ADDRESS(ROW()+(0), COLUMN()+(-4), 1))*INDIRECT(ADDRESS(ROW()+(0), COLUMN()+(-2), 1)), 2)</f>
        <v>35.270000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23.010000</v>
      </c>
      <c r="I12" s="20"/>
      <c r="J12" s="20">
        <f ca="1">ROUND(INDIRECT(ADDRESS(ROW()+(0), COLUMN()+(-4), 1))*INDIRECT(ADDRESS(ROW()+(0), COLUMN()+(-2), 1)), 2)</f>
        <v>23.010000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1.030000</v>
      </c>
      <c r="G13" s="19" t="s">
        <v>28</v>
      </c>
      <c r="H13" s="20">
        <v>21403.310000</v>
      </c>
      <c r="I13" s="20"/>
      <c r="J13" s="20">
        <f ca="1">ROUND(INDIRECT(ADDRESS(ROW()+(0), COLUMN()+(-4), 1))*INDIRECT(ADDRESS(ROW()+(0), COLUMN()+(-2), 1)), 2)</f>
        <v>22045.410000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15.000000</v>
      </c>
      <c r="G14" s="19" t="s">
        <v>31</v>
      </c>
      <c r="H14" s="20">
        <v>30.760000</v>
      </c>
      <c r="I14" s="20"/>
      <c r="J14" s="20">
        <f ca="1">ROUND(INDIRECT(ADDRESS(ROW()+(0), COLUMN()+(-4), 1))*INDIRECT(ADDRESS(ROW()+(0), COLUMN()+(-2), 1)), 2)</f>
        <v>461.400000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0.500000</v>
      </c>
      <c r="G15" s="19" t="s">
        <v>34</v>
      </c>
      <c r="H15" s="20">
        <v>9467.610000</v>
      </c>
      <c r="I15" s="20"/>
      <c r="J15" s="20">
        <f ca="1">ROUND(INDIRECT(ADDRESS(ROW()+(0), COLUMN()+(-4), 1))*INDIRECT(ADDRESS(ROW()+(0), COLUMN()+(-2), 1)), 2)</f>
        <v>4733.810000</v>
      </c>
    </row>
    <row r="16" spans="1:10" ht="21.60" thickBot="1" customHeight="1">
      <c r="A16" s="17" t="s">
        <v>35</v>
      </c>
      <c r="B16" s="17" t="s">
        <v>36</v>
      </c>
      <c r="C16" s="17"/>
      <c r="D16" s="17"/>
      <c r="E16" s="17"/>
      <c r="F16" s="18">
        <v>2.800000</v>
      </c>
      <c r="G16" s="19" t="s">
        <v>37</v>
      </c>
      <c r="H16" s="20">
        <v>48.410000</v>
      </c>
      <c r="I16" s="20"/>
      <c r="J16" s="20">
        <f ca="1">ROUND(INDIRECT(ADDRESS(ROW()+(0), COLUMN()+(-4), 1))*INDIRECT(ADDRESS(ROW()+(0), COLUMN()+(-2), 1)), 2)</f>
        <v>135.550000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0.320000</v>
      </c>
      <c r="G17" s="19" t="s">
        <v>40</v>
      </c>
      <c r="H17" s="20">
        <v>1028.650000</v>
      </c>
      <c r="I17" s="20"/>
      <c r="J17" s="20">
        <f ca="1">ROUND(INDIRECT(ADDRESS(ROW()+(0), COLUMN()+(-4), 1))*INDIRECT(ADDRESS(ROW()+(0), COLUMN()+(-2), 1)), 2)</f>
        <v>329.170000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0.320000</v>
      </c>
      <c r="G18" s="23" t="s">
        <v>43</v>
      </c>
      <c r="H18" s="24">
        <v>628.490000</v>
      </c>
      <c r="I18" s="24"/>
      <c r="J18" s="24">
        <f ca="1">ROUND(INDIRECT(ADDRESS(ROW()+(0), COLUMN()+(-4), 1))*INDIRECT(ADDRESS(ROW()+(0), COLUMN()+(-2), 1)), 2)</f>
        <v>201.120000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32471.430000</v>
      </c>
      <c r="I19" s="16"/>
      <c r="J19" s="16">
        <f ca="1">ROUND(INDIRECT(ADDRESS(ROW()+(0), COLUMN()+(-4), 1))*INDIRECT(ADDRESS(ROW()+(0), COLUMN()+(-2), 1))/100, 2)</f>
        <v>649.430000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33120.860000</v>
      </c>
      <c r="I20" s="24"/>
      <c r="J20" s="24">
        <f ca="1">ROUND(INDIRECT(ADDRESS(ROW()+(0), COLUMN()+(-4), 1))*INDIRECT(ADDRESS(ROW()+(0), COLUMN()+(-2), 1))/100, 2)</f>
        <v>993.630000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34114.490000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