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<sst xmlns="http://schemas.openxmlformats.org/spreadsheetml/2006/main" count="27" uniqueCount="27">
  <si>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</si>
  <si>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FMM010</t>
  </si>
  <si>
    <t xml:space="preserve">m²</t>
  </si>
  <si>
    <t xml:space="preserve">Miroir.</t>
  </si>
  <si>
    <r>
      <rPr>
        <sz val="8.25"/>
        <color rgb="FF000000"/>
        <rFont val="Arial"/>
        <family val="2"/>
      </rPr>
      <t xml:space="preserve">Miroir </t>
    </r>
    <r>
      <rPr>
        <b/>
        <sz val="8.25"/>
        <color rgb="FF000000"/>
        <rFont val="Arial"/>
        <family val="2"/>
      </rPr>
      <t xml:space="preserve">de couleur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d'épaisseur, </t>
    </r>
    <r>
      <rPr>
        <b/>
        <sz val="8.25"/>
        <color rgb="FF000000"/>
        <rFont val="Arial"/>
        <family val="2"/>
      </rPr>
      <t xml:space="preserve">fixé avec du mastic au parement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</si>
  <si>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</si>
  <si>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</si>
  <si>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</si>
  <si>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</si>
  <si>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</si>
  <si>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</si>
  <si>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mt21vsj020c</t>
  </si>
  <si>
    <t xml:space="preserve">Miroir couleur bronze, 3 mm.</t>
  </si>
  <si>
    <t xml:space="preserve">m²</t>
  </si>
  <si>
    <t xml:space="preserve">mt21vva030</t>
  </si>
  <si>
    <t xml:space="preserve">Finition du bord du miroir.</t>
  </si>
  <si>
    <t xml:space="preserve">m</t>
  </si>
  <si>
    <t xml:space="preserve">mt21vva012</t>
  </si>
  <si>
    <t xml:space="preserve">Mastic à application au pistolet, de base neutre monocomposant.</t>
  </si>
  <si>
    <t xml:space="preserve">l</t>
  </si>
  <si>
    <t xml:space="preserve">mo055</t>
  </si>
  <si>
    <t xml:space="preserve">Compagnon professionnel III/CP2 vitrier.</t>
  </si>
  <si>
    <t xml:space="preserve">h</t>
  </si>
  <si>
    <t xml:space="preserve">Coûts directs complémentaires</t>
  </si>
  <si>
    <t xml:space="preserve">%</t>
  </si>
  <si>
    <t xml:space="preserve">Coût d'entretien décennal: 69.522,54F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</si>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</sst>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25" customWidth="1"/>
    <col min="3" max="3" width="2.04" customWidth="1"/>
    <col min="4" max="4" width="53.21" customWidth="1"/>
    <col min="5" max="5" width="9.35" customWidth="1"/>
    <col min="6" max="6" width="6.63" customWidth="1"/>
    <col min="7" max="7" width="16.15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3.50" thickBot="1" customHeight="1">
      <c r="A8" s="10" t="s">
        <v>11</v>
      </c>
      <c r="B8" s="10"/>
      <c r="C8" s="10" t="s">
        <v>12</v>
      </c>
      <c r="D8" s="10"/>
      <c r="E8" s="12">
        <v>1.005000</v>
      </c>
      <c r="F8" s="14" t="s">
        <v>13</v>
      </c>
      <c r="G8" s="16">
        <v>41204.730000</v>
      </c>
      <c r="H8" s="16">
        <f ca="1">ROUND(INDIRECT(ADDRESS(ROW()+(0), COLUMN()+(-3), 1))*INDIRECT(ADDRESS(ROW()+(0), COLUMN()+(-1), 1)), 2)</f>
        <v>41410.750000</v>
      </c>
    </row>
    <row r="9" spans="1:8" ht="13.5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1805.160000</v>
      </c>
      <c r="H9" s="20">
        <f ca="1">ROUND(INDIRECT(ADDRESS(ROW()+(0), COLUMN()+(-3), 1))*INDIRECT(ADDRESS(ROW()+(0), COLUMN()+(-1), 1)), 2)</f>
        <v>7220.640000</v>
      </c>
    </row>
    <row r="10" spans="1:8" ht="13.50" thickBot="1" customHeight="1">
      <c r="A10" s="17" t="s">
        <v>17</v>
      </c>
      <c r="B10" s="17"/>
      <c r="C10" s="17" t="s">
        <v>18</v>
      </c>
      <c r="D10" s="17"/>
      <c r="E10" s="18">
        <v>0.105000</v>
      </c>
      <c r="F10" s="19" t="s">
        <v>19</v>
      </c>
      <c r="G10" s="20">
        <v>11498.080000</v>
      </c>
      <c r="H10" s="20">
        <f ca="1">ROUND(INDIRECT(ADDRESS(ROW()+(0), COLUMN()+(-3), 1))*INDIRECT(ADDRESS(ROW()+(0), COLUMN()+(-1), 1)), 2)</f>
        <v>1207.300000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>
        <v>0.572000</v>
      </c>
      <c r="F11" s="23" t="s">
        <v>22</v>
      </c>
      <c r="G11" s="24">
        <v>1135.880000</v>
      </c>
      <c r="H11" s="24">
        <f ca="1">ROUND(INDIRECT(ADDRESS(ROW()+(0), COLUMN()+(-3), 1))*INDIRECT(ADDRESS(ROW()+(0), COLUMN()+(-1), 1)), 2)</f>
        <v>649.720000</v>
      </c>
    </row>
    <row r="12" spans="1:8" ht="13.50" thickBot="1" customHeight="1">
      <c r="A12" s="21"/>
      <c r="B12" s="21"/>
      <c r="C12" s="25" t="s">
        <v>23</v>
      </c>
      <c r="D12" s="25"/>
      <c r="E12" s="26">
        <v>2.000000</v>
      </c>
      <c r="F12" s="27" t="s">
        <v>24</v>
      </c>
      <c r="G12" s="28">
        <f ca="1">ROUND(SUM(INDIRECT(ADDRESS(ROW()+(-1), COLUMN()+(1), 1)),INDIRECT(ADDRESS(ROW()+(-2), COLUMN()+(1), 1)),INDIRECT(ADDRESS(ROW()+(-3), COLUMN()+(1), 1)),INDIRECT(ADDRESS(ROW()+(-4), COLUMN()+(1), 1))), 2)</f>
        <v>50488.410000</v>
      </c>
      <c r="H12" s="28">
        <f ca="1">ROUND(INDIRECT(ADDRESS(ROW()+(0), COLUMN()+(-3), 1))*INDIRECT(ADDRESS(ROW()+(0), COLUMN()+(-1), 1))/100, 2)</f>
        <v>1009.770000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51498.180000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