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<sst xmlns="http://schemas.openxmlformats.org/spreadsheetml/2006/main" count="33" uniqueCount="33">
  <si>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</si>
  <si>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FSG060</t>
  </si>
  <si>
    <t xml:space="preserve">m²</t>
  </si>
  <si>
    <t xml:space="preserve">Revêtement de sol intérieur en carreau de ciment. Pose en couche mince.</t>
  </si>
  <si>
    <r>
      <rPr>
        <sz val="8.25"/>
        <color rgb="FF000000"/>
        <rFont val="Arial"/>
        <family val="2"/>
      </rPr>
      <t xml:space="preserve">Revêtement de sol intérieur en carreau de ciment, avec des pièces de 10x10 cm, carrées, unicolore, gamme basique; avec résistance au glissement entre 35 et 45 selon DIN CEN/TS 12633. POSE: en couche mince et via double encollage avec du mortier-colle de prise normale, C1 sans aucune caractéristique supplémentaire, grise. TRAITEMENT SUPERFICIEL: avec produit imperméabilisant pour le scellement des pores. JOINTOIEMENT: avec du mortier de joints cémenteux amélioré, avec absorption d'eau réduite et résistance élevée à l'abrasion type CG 2 W A, couleur blanche, pour joints de 2 à 15 mm.</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</si>
  <si>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</si>
  <si>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</si>
  <si>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</si>
  <si>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</si>
  <si>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</si>
  <si>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</si>
  <si>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mt18bhi020ia</t>
  </si>
  <si>
    <t xml:space="preserve">Carreau de ciment, avec des pièces de 10x10 cm, carrées, unicolore, gamme basique; avec résistance au glissement entre 35 et 45 selon DIN CEN/TS 12633.</t>
  </si>
  <si>
    <t xml:space="preserve">m²</t>
  </si>
  <si>
    <t xml:space="preserve">mt09mcr021g</t>
  </si>
  <si>
    <t xml:space="preserve">Mortier-colle de prise normale, C1, selon NF EN 12004, couleur grise.</t>
  </si>
  <si>
    <t xml:space="preserve">kg</t>
  </si>
  <si>
    <t xml:space="preserve">mt18wwa020</t>
  </si>
  <si>
    <t xml:space="preserve">Émulsion de résines pour le scellement des pores dans les revêtements de sols hydrauliques.</t>
  </si>
  <si>
    <t xml:space="preserve">l</t>
  </si>
  <si>
    <t xml:space="preserve">mt09mcp020bB</t>
  </si>
  <si>
    <t xml:space="preserve">Mortier de joints cémenteux amélioré, avec absorption d'eau réduite et résistance élevée à l'abrasion, type CG2 W A, selon NF EN 13888, couleur blanche, pour joints de 2 à 15 mm, à base de ciment à haute résistance, granulats sélectionnés, additifs spéciaux et pigments, avec effet antimoisissure et effet préventif des efflorescences, hydrofugeant, spécial pour le jointoiement de tout type de pièces céramiques et pierres naturelles dans les zones de prolifération de micro-organismes.</t>
  </si>
  <si>
    <t xml:space="preserve">kg</t>
  </si>
  <si>
    <t xml:space="preserve">mo023</t>
  </si>
  <si>
    <t xml:space="preserve">Compagnon professionnel III/CP2 carreleur en revêtements de sols.</t>
  </si>
  <si>
    <t xml:space="preserve">h</t>
  </si>
  <si>
    <t xml:space="preserve">mo061</t>
  </si>
  <si>
    <t xml:space="preserve">Ouvrier professionnel II/OP carreleur en revêtements de sols.</t>
  </si>
  <si>
    <t xml:space="preserve">h</t>
  </si>
  <si>
    <t xml:space="preserve">Frais de chantier des unités d'ouvrage</t>
  </si>
  <si>
    <t xml:space="preserve">%</t>
  </si>
  <si>
    <t xml:space="preserve">Coût d'entretien décennal: 5.559,81F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</si>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</sst>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76.16"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24.00" thickBot="1" customHeight="1">
      <c r="A9" s="7" t="s">
        <v>11</v>
      </c>
      <c r="B9" s="7"/>
      <c r="C9" s="7" t="s">
        <v>12</v>
      </c>
      <c r="D9" s="9">
        <v>1.05</v>
      </c>
      <c r="E9" s="11" t="s">
        <v>13</v>
      </c>
      <c r="F9" s="13">
        <v>53003.9</v>
      </c>
      <c r="G9" s="13">
        <f ca="1">ROUND(INDIRECT(ADDRESS(ROW()+(0), COLUMN()+(-3), 1))*INDIRECT(ADDRESS(ROW()+(0), COLUMN()+(-1), 1)), 2)</f>
        <v>55654.1</v>
      </c>
    </row>
    <row r="10" spans="1:7" ht="13.50" thickBot="1" customHeight="1">
      <c r="A10" s="14" t="s">
        <v>14</v>
      </c>
      <c r="B10" s="14"/>
      <c r="C10" s="14" t="s">
        <v>15</v>
      </c>
      <c r="D10" s="15">
        <v>6</v>
      </c>
      <c r="E10" s="16" t="s">
        <v>16</v>
      </c>
      <c r="F10" s="17">
        <v>246.12</v>
      </c>
      <c r="G10" s="17">
        <f ca="1">ROUND(INDIRECT(ADDRESS(ROW()+(0), COLUMN()+(-3), 1))*INDIRECT(ADDRESS(ROW()+(0), COLUMN()+(-1), 1)), 2)</f>
        <v>1476.72</v>
      </c>
    </row>
    <row r="11" spans="1:7" ht="24.00" thickBot="1" customHeight="1">
      <c r="A11" s="14" t="s">
        <v>17</v>
      </c>
      <c r="B11" s="14"/>
      <c r="C11" s="14" t="s">
        <v>18</v>
      </c>
      <c r="D11" s="15">
        <v>0.1</v>
      </c>
      <c r="E11" s="16" t="s">
        <v>19</v>
      </c>
      <c r="F11" s="17">
        <v>5158.32</v>
      </c>
      <c r="G11" s="17">
        <f ca="1">ROUND(INDIRECT(ADDRESS(ROW()+(0), COLUMN()+(-3), 1))*INDIRECT(ADDRESS(ROW()+(0), COLUMN()+(-1), 1)), 2)</f>
        <v>515.83</v>
      </c>
    </row>
    <row r="12" spans="1:7" ht="66.00" thickBot="1" customHeight="1">
      <c r="A12" s="14" t="s">
        <v>20</v>
      </c>
      <c r="B12" s="14"/>
      <c r="C12" s="14" t="s">
        <v>21</v>
      </c>
      <c r="D12" s="15">
        <v>0.3</v>
      </c>
      <c r="E12" s="16" t="s">
        <v>22</v>
      </c>
      <c r="F12" s="17">
        <v>1023.14</v>
      </c>
      <c r="G12" s="17">
        <f ca="1">ROUND(INDIRECT(ADDRESS(ROW()+(0), COLUMN()+(-3), 1))*INDIRECT(ADDRESS(ROW()+(0), COLUMN()+(-1), 1)), 2)</f>
        <v>306.94</v>
      </c>
    </row>
    <row r="13" spans="1:7" ht="13.50" thickBot="1" customHeight="1">
      <c r="A13" s="14" t="s">
        <v>23</v>
      </c>
      <c r="B13" s="14"/>
      <c r="C13" s="14" t="s">
        <v>24</v>
      </c>
      <c r="D13" s="15">
        <v>0.843</v>
      </c>
      <c r="E13" s="16" t="s">
        <v>25</v>
      </c>
      <c r="F13" s="17">
        <v>1887.12</v>
      </c>
      <c r="G13" s="17">
        <f ca="1">ROUND(INDIRECT(ADDRESS(ROW()+(0), COLUMN()+(-3), 1))*INDIRECT(ADDRESS(ROW()+(0), COLUMN()+(-1), 1)), 2)</f>
        <v>1590.84</v>
      </c>
    </row>
    <row r="14" spans="1:7" ht="13.50" thickBot="1" customHeight="1">
      <c r="A14" s="14" t="s">
        <v>26</v>
      </c>
      <c r="B14" s="14"/>
      <c r="C14" s="18" t="s">
        <v>27</v>
      </c>
      <c r="D14" s="19">
        <v>0.843</v>
      </c>
      <c r="E14" s="20" t="s">
        <v>28</v>
      </c>
      <c r="F14" s="21">
        <v>1209.92</v>
      </c>
      <c r="G14" s="21">
        <f ca="1">ROUND(INDIRECT(ADDRESS(ROW()+(0), COLUMN()+(-3), 1))*INDIRECT(ADDRESS(ROW()+(0), COLUMN()+(-1), 1)), 2)</f>
        <v>1019.96</v>
      </c>
    </row>
    <row r="15" spans="1:7" ht="13.50" thickBot="1" customHeight="1">
      <c r="A15" s="18"/>
      <c r="B15" s="18"/>
      <c r="C15" s="5" t="s">
        <v>29</v>
      </c>
      <c r="D15" s="22">
        <v>2</v>
      </c>
      <c r="E15" s="23" t="s">
        <v>30</v>
      </c>
      <c r="F15" s="24">
        <f ca="1">ROUND(SUM(INDIRECT(ADDRESS(ROW()+(-1), COLUMN()+(1), 1)),INDIRECT(ADDRESS(ROW()+(-2), COLUMN()+(1), 1)),INDIRECT(ADDRESS(ROW()+(-3), COLUMN()+(1), 1)),INDIRECT(ADDRESS(ROW()+(-4), COLUMN()+(1), 1)),INDIRECT(ADDRESS(ROW()+(-5), COLUMN()+(1), 1)),INDIRECT(ADDRESS(ROW()+(-6), COLUMN()+(1), 1))), 2)</f>
        <v>60564.4</v>
      </c>
      <c r="G15" s="24">
        <f ca="1">ROUND(INDIRECT(ADDRESS(ROW()+(0), COLUMN()+(-3), 1))*INDIRECT(ADDRESS(ROW()+(0), COLUMN()+(-1), 1))/100, 2)</f>
        <v>1211.29</v>
      </c>
    </row>
    <row r="16" spans="1:7" ht="13.50" thickBot="1" customHeight="1">
      <c r="A16" s="25" t="s">
        <v>31</v>
      </c>
      <c r="B16" s="25"/>
      <c r="C16" s="26"/>
      <c r="D16" s="26"/>
      <c r="E16" s="27"/>
      <c r="F16" s="25" t="s">
        <v>32</v>
      </c>
      <c r="G16" s="28">
        <f ca="1">ROUND(SUM(INDIRECT(ADDRESS(ROW()+(-1), COLUMN()+(0), 1)),INDIRECT(ADDRESS(ROW()+(-2), COLUMN()+(0), 1)),INDIRECT(ADDRESS(ROW()+(-3), COLUMN()+(0), 1)),INDIRECT(ADDRESS(ROW()+(-4), COLUMN()+(0), 1)),INDIRECT(ADDRESS(ROW()+(-5), COLUMN()+(0), 1)),INDIRECT(ADDRESS(ROW()+(-6), COLUMN()+(0), 1)),INDIRECT(ADDRESS(ROW()+(-7), COLUMN()+(0), 1))), 2)</f>
        <v>61775.7</v>
      </c>
    </row>
  </sheetData>
  <mergeCells count="12">
    <mergeCell ref="A1:G1"/>
    <mergeCell ref="C3:G3"/>
    <mergeCell ref="A5:G5"/>
    <mergeCell ref="A8:B8"/>
    <mergeCell ref="A9:B9"/>
    <mergeCell ref="A10:B10"/>
    <mergeCell ref="A11:B11"/>
    <mergeCell ref="A12:B12"/>
    <mergeCell ref="A13:B13"/>
    <mergeCell ref="A14:B14"/>
    <mergeCell ref="A15:B15"/>
    <mergeCell ref="A16:D16"/>
  </mergeCells>
  <pageMargins left="0.147638" right="0.147638" top="0.206693" bottom="0.206693" header="0.0" footer="0.0"/>
  <pageSetup paperSize="9" orientation="portrait"/>
  <rowBreaks count="0" manualBreakCount="0">
    </rowBreaks>
</worksheet>
</file>