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<sst xmlns="http://schemas.openxmlformats.org/spreadsheetml/2006/main" count="30" uniqueCount="30">
  <si>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</si>
  <si>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FSI020</t>
  </si>
  <si>
    <t xml:space="preserve">m²</t>
  </si>
  <si>
    <t xml:space="preserve">Dallage en pierre naturelle pose avec du mortier de ciment.</t>
  </si>
  <si>
    <r>
      <rPr>
        <sz val="8.25"/>
        <color rgb="FF000000"/>
        <rFont val="Arial"/>
        <family val="2"/>
      </rPr>
      <t xml:space="preserve">Revêtement de sol de dalles de marbre Crème Levant, pour intérieurs, 60x30x2 cm, finition poli, pose avec du mortier de ciment M-5 et jointoiement avec du mortier de joints cémenteux, CG1, pour joints minces (entre 1,5 et 3 mm), avec la même tonalité des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</si>
  <si>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</si>
  <si>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</si>
  <si>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</si>
  <si>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</si>
  <si>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</si>
  <si>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</si>
  <si>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</si>
  <si>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</si>
  <si>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</si>
  <si>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mt18bmn010nv</t>
  </si>
  <si>
    <t xml:space="preserve">Pièces en marbre, provenant d'Espagne, Crème Levant, 60x30x2 cm, finition poli, densité 2690 kg/m³, selon NF EN 1936, résistance à la compression 131,6 MPa, selon NF EN 1926, résistance à la flexion 11,4 MPa, selon NF EN 12372, absorption d'eau par capillarité inférieure à 5 kg/m² min½, selon NF EN 1925, coefficient d'absorption d'eau &lt;= 0,4%, selon NF EN 13755, Euroclasse A1 de réaction au feu, résistance à l'abrasion 2,76 mm, selon NF EN 14157, résistance à la glissance en conditions sèches (indice SRV) 53, résistance à la glissance en conditions humides (indice SRV) 14, selon NF EN 14231; selon NF EN 12058.</t>
  </si>
  <si>
    <t xml:space="preserve">m²</t>
  </si>
  <si>
    <t xml:space="preserve">mt09mcr060c</t>
  </si>
  <si>
    <t xml:space="preserve">Mortier de joints cémenteux, CG1, pour joint minimum entre 1,5 et 3 mm, selon NF EN 13888.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</si>
  <si>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</si>
  <si>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</si>
  <si>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</si>
  <si>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</si>
  <si>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</si>
  <si>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</si>
  <si>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</si>
  <si>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</si>
  <si>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</si>
  <si>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1.696,41F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</si>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</sst>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0.032</v>
      </c>
      <c r="E9" s="11" t="s">
        <v>13</v>
      </c>
      <c r="F9" s="13">
        <v>81077.3</v>
      </c>
      <c r="G9" s="13">
        <f ca="1">ROUND(INDIRECT(ADDRESS(ROW()+(0), COLUMN()+(-3), 1))*INDIRECT(ADDRESS(ROW()+(0), COLUMN()+(-1), 1)), 2)</f>
        <v>2594.47</v>
      </c>
    </row>
    <row r="10" spans="1:7" ht="76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14093.7</v>
      </c>
      <c r="G10" s="17">
        <f ca="1">ROUND(INDIRECT(ADDRESS(ROW()+(0), COLUMN()+(-3), 1))*INDIRECT(ADDRESS(ROW()+(0), COLUMN()+(-1), 1)), 2)</f>
        <v>14798.4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492.23</v>
      </c>
      <c r="G11" s="17">
        <f ca="1">ROUND(INDIRECT(ADDRESS(ROW()+(0), COLUMN()+(-3), 1))*INDIRECT(ADDRESS(ROW()+(0), COLUMN()+(-1), 1)), 2)</f>
        <v>73.83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0.327</v>
      </c>
      <c r="E12" s="16" t="s">
        <v>22</v>
      </c>
      <c r="F12" s="17">
        <v>1887.12</v>
      </c>
      <c r="G12" s="17">
        <f ca="1">ROUND(INDIRECT(ADDRESS(ROW()+(0), COLUMN()+(-3), 1))*INDIRECT(ADDRESS(ROW()+(0), COLUMN()+(-1), 1)), 2)</f>
        <v>617.09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0.327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395.64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18479.4</v>
      </c>
      <c r="G14" s="24">
        <f ca="1">ROUND(INDIRECT(ADDRESS(ROW()+(0), COLUMN()+(-3), 1))*INDIRECT(ADDRESS(ROW()+(0), COLUMN()+(-1), 1))/100, 2)</f>
        <v>369.59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