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<sst xmlns="http://schemas.openxmlformats.org/spreadsheetml/2006/main" count="23" uniqueCount="23">
  <si>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</si>
  <si>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FSQ070</t>
  </si>
  <si>
    <t xml:space="preserve">U</t>
  </si>
  <si>
    <t xml:space="preserve">Anneau de polyéthylène pour support de revêtement flottant.</t>
  </si>
  <si>
    <r>
      <rPr>
        <sz val="8.25"/>
        <color rgb="FF000000"/>
        <rFont val="Arial"/>
        <family val="2"/>
      </rPr>
      <t xml:space="preserve">Support de plancher flottant constitué d'anneau de coffrage en polyéthylène, de 2 mm de hauteur, sur nappe drainante, pour le remplissage postérieur avec du mortier-colle et la mise en place du revêtement (non compris dans ce prix).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</si>
  <si>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</si>
  <si>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</si>
  <si>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</si>
  <si>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</si>
  <si>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</si>
  <si>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</si>
  <si>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mt18jrs710a</t>
  </si>
  <si>
    <t xml:space="preserve">Support de plancher flottant constitué d'anneau de coffrage en polyéthylène, de 2 mm de hauteur et 230 mm de diamètre, pour remplissage avec du mortier-colle.</t>
  </si>
  <si>
    <t xml:space="preserve">U</t>
  </si>
  <si>
    <t xml:space="preserve">mo011</t>
  </si>
  <si>
    <t xml:space="preserve">Compagnon professionnel III/CP2 monteur.</t>
  </si>
  <si>
    <t xml:space="preserve">h</t>
  </si>
  <si>
    <t xml:space="preserve">mo080</t>
  </si>
  <si>
    <t xml:space="preserve">Ouvrier professionnel II/OP monteur.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</si>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</sst>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3.74" customWidth="1"/>
    <col min="3" max="3" width="1.19" customWidth="1"/>
    <col min="4" max="4" width="78.54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843.29</v>
      </c>
      <c r="H9" s="13">
        <f ca="1">ROUND(INDIRECT(ADDRESS(ROW()+(0), COLUMN()+(-3), 1))*INDIRECT(ADDRESS(ROW()+(0), COLUMN()+(-1), 1)), 2)</f>
        <v>843.29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0.105</v>
      </c>
      <c r="F10" s="16" t="s">
        <v>16</v>
      </c>
      <c r="G10" s="17">
        <v>1702.86</v>
      </c>
      <c r="H10" s="17">
        <f ca="1">ROUND(INDIRECT(ADDRESS(ROW()+(0), COLUMN()+(-3), 1))*INDIRECT(ADDRESS(ROW()+(0), COLUMN()+(-1), 1)), 2)</f>
        <v>178.8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>
        <v>0.105</v>
      </c>
      <c r="F11" s="20" t="s">
        <v>19</v>
      </c>
      <c r="G11" s="21">
        <v>1062.7</v>
      </c>
      <c r="H11" s="21">
        <f ca="1">ROUND(INDIRECT(ADDRESS(ROW()+(0), COLUMN()+(-3), 1))*INDIRECT(ADDRESS(ROW()+(0), COLUMN()+(-1), 1)), 2)</f>
        <v>111.58</v>
      </c>
    </row>
    <row r="12" spans="1:8" ht="13.50" thickBot="1" customHeight="1">
      <c r="A12" s="18"/>
      <c r="B12" s="18"/>
      <c r="C12" s="5" t="s">
        <v>20</v>
      </c>
      <c r="D12" s="5"/>
      <c r="E12" s="22">
        <v>2</v>
      </c>
      <c r="F12" s="23" t="s">
        <v>21</v>
      </c>
      <c r="G12" s="24">
        <f ca="1">ROUND(SUM(INDIRECT(ADDRESS(ROW()+(-1), COLUMN()+(1), 1)),INDIRECT(ADDRESS(ROW()+(-2), COLUMN()+(1), 1)),INDIRECT(ADDRESS(ROW()+(-3), COLUMN()+(1), 1))), 2)</f>
        <v>1133.67</v>
      </c>
      <c r="H12" s="24">
        <f ca="1">ROUND(INDIRECT(ADDRESS(ROW()+(0), COLUMN()+(-3), 1))*INDIRECT(ADDRESS(ROW()+(0), COLUMN()+(-1), 1))/100, 2)</f>
        <v>22.67</v>
      </c>
    </row>
    <row r="13" spans="1:8" ht="13.50" thickBot="1" customHeight="1">
      <c r="A13" s="25"/>
      <c r="B13" s="25"/>
      <c r="C13" s="26"/>
      <c r="D13" s="26"/>
      <c r="E13" s="26"/>
      <c r="F13" s="27"/>
      <c r="G13" s="28" t="s">
        <v>22</v>
      </c>
      <c r="H13" s="29">
        <f ca="1">ROUND(SUM(INDIRECT(ADDRESS(ROW()+(-1), COLUMN()+(0), 1)),INDIRECT(ADDRESS(ROW()+(-2), COLUMN()+(0), 1)),INDIRECT(ADDRESS(ROW()+(-3), COLUMN()+(0), 1)),INDIRECT(ADDRESS(ROW()+(-4), COLUMN()+(0), 1))), 2)</f>
        <v>1156.34</v>
      </c>
    </row>
  </sheetData>
  <mergeCells count="16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</mergeCells>
  <pageMargins left="0.147638" right="0.147638" top="0.206693" bottom="0.206693" header="0.0" footer="0.0"/>
  <pageSetup paperSize="9" orientation="portrait"/>
  <rowBreaks count="0" manualBreakCount="0">
    </rowBreaks>
</worksheet>
</file>