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<sst xmlns="http://schemas.openxmlformats.org/spreadsheetml/2006/main" count="45" uniqueCount="45">
  <si>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</si>
  <si>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GFC060</t>
  </si>
  <si>
    <t xml:space="preserve">m</t>
  </si>
  <si>
    <t xml:space="preserve">Pieu foré tubé avec chemisage perdu.</t>
  </si>
  <si>
    <r>
      <rPr>
        <sz val="8.25"/>
        <color rgb="FF000000"/>
        <rFont val="Arial"/>
        <family val="2"/>
      </rPr>
      <t xml:space="preserve">Pieu de fondation en béton armé de 45 cm de diamètre, pour un groupe de pieux, allant jusqu'à 15 m de profondeur. Exécuté par extraction des terres, dans terrain de moins de 25 kg/cm² de résistance, par un système mécanique qui se déplace par l'intérieur d'un tube perdu puis bétonnage en continu à sec du pieu. Réalisé avec béton prêt à l'emploi BCN: CPJ-CEM II/A 32,5 - Fl - B 30 - 5/15 - E: 2a - BA - destiné à être pompé - P 18-305, coulage depuis le camion à l'aide d'un tube plongeur, et acier Fe E 500, avec une quantité approximative de 6,9 kg/m. Comprend le fil de fer à lier et les séparateurs. Le prix comprend le transport, l'installation, le montage et le démontage de l'équipement mécanique, le ferraillage de l'armature (coupe, façonnage et assemblage des éléments) sur l'aire de ferraillage en chantier et la pose en coffrage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</si>
  <si>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</si>
  <si>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</si>
  <si>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</si>
  <si>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</si>
  <si>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</si>
  <si>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</si>
  <si>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mt07aco020k</t>
  </si>
  <si>
    <t xml:space="preserve">Séparateur homologué pour pieux.</t>
  </si>
  <si>
    <t xml:space="preserve">U</t>
  </si>
  <si>
    <t xml:space="preserve">mt07pil010a</t>
  </si>
  <si>
    <t xml:space="preserve">Tube en acier, de 45 cm de diamètre et de 2 mm d'épaisseur.</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</si>
  <si>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</si>
  <si>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</si>
  <si>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</si>
  <si>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</si>
  <si>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</si>
  <si>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</si>
  <si>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</si>
  <si>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mt10haf040vbga</t>
  </si>
  <si>
    <t xml:space="preserve">Béton prêt à l'emploi BCN: CPJ-CEM II/A 32,5 - Fl - B 30 - 5/15 - E: 2a - BA - destiné à être pompé - P 18-305.</t>
  </si>
  <si>
    <t xml:space="preserve">m³</t>
  </si>
  <si>
    <t xml:space="preserve">mq03pii105a</t>
  </si>
  <si>
    <t xml:space="preserve">Équipement complet pour perforation de pieu à extraction avec chemisage perdu.</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</si>
  <si>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</si>
  <si>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</si>
  <si>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</si>
  <si>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</si>
  <si>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</si>
  <si>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</si>
  <si>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</si>
  <si>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</si>
  <si>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</si>
  <si>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</si>
  <si>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</si>
  <si>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</si>
  <si>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</si>
  <si>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</si>
  <si>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</si>
  <si>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2.657,20F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</si>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</sst>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3</v>
      </c>
      <c r="F9" s="11" t="s">
        <v>13</v>
      </c>
      <c r="G9" s="13">
        <v>78.45</v>
      </c>
      <c r="H9" s="13">
        <f ca="1">ROUND(INDIRECT(ADDRESS(ROW()+(0), COLUMN()+(-3), 1))*INDIRECT(ADDRESS(ROW()+(0), COLUMN()+(-1), 1)), 2)</f>
        <v>235.35</v>
      </c>
    </row>
    <row r="10" spans="1:8" ht="13.50" thickBot="1" customHeight="1">
      <c r="A10" s="14" t="s">
        <v>14</v>
      </c>
      <c r="B10" s="14"/>
      <c r="C10" s="14"/>
      <c r="D10" s="14" t="s">
        <v>15</v>
      </c>
      <c r="E10" s="15">
        <v>1.05</v>
      </c>
      <c r="F10" s="16" t="s">
        <v>16</v>
      </c>
      <c r="G10" s="17">
        <v>47071.5</v>
      </c>
      <c r="H10" s="17">
        <f ca="1">ROUND(INDIRECT(ADDRESS(ROW()+(0), COLUMN()+(-3), 1))*INDIRECT(ADDRESS(ROW()+(0), COLUMN()+(-1), 1)), 2)</f>
        <v>49425</v>
      </c>
    </row>
    <row r="11" spans="1:8" ht="13.50" thickBot="1" customHeight="1">
      <c r="A11" s="14" t="s">
        <v>17</v>
      </c>
      <c r="B11" s="14"/>
      <c r="C11" s="14"/>
      <c r="D11" s="14" t="s">
        <v>18</v>
      </c>
      <c r="E11" s="15">
        <v>7.245</v>
      </c>
      <c r="F11" s="16" t="s">
        <v>19</v>
      </c>
      <c r="G11" s="17">
        <v>729.61</v>
      </c>
      <c r="H11" s="17">
        <f ca="1">ROUND(INDIRECT(ADDRESS(ROW()+(0), COLUMN()+(-3), 1))*INDIRECT(ADDRESS(ROW()+(0), COLUMN()+(-1), 1)), 2)</f>
        <v>5286.02</v>
      </c>
    </row>
    <row r="12" spans="1:8" ht="13.50" thickBot="1" customHeight="1">
      <c r="A12" s="14" t="s">
        <v>20</v>
      </c>
      <c r="B12" s="14"/>
      <c r="C12" s="14"/>
      <c r="D12" s="14" t="s">
        <v>21</v>
      </c>
      <c r="E12" s="15">
        <v>0.048</v>
      </c>
      <c r="F12" s="16" t="s">
        <v>22</v>
      </c>
      <c r="G12" s="17">
        <v>1054.78</v>
      </c>
      <c r="H12" s="17">
        <f ca="1">ROUND(INDIRECT(ADDRESS(ROW()+(0), COLUMN()+(-3), 1))*INDIRECT(ADDRESS(ROW()+(0), COLUMN()+(-1), 1)), 2)</f>
        <v>50.63</v>
      </c>
    </row>
    <row r="13" spans="1:8" ht="24.00" thickBot="1" customHeight="1">
      <c r="A13" s="14" t="s">
        <v>23</v>
      </c>
      <c r="B13" s="14"/>
      <c r="C13" s="14"/>
      <c r="D13" s="14" t="s">
        <v>24</v>
      </c>
      <c r="E13" s="15">
        <v>0.192</v>
      </c>
      <c r="F13" s="16" t="s">
        <v>25</v>
      </c>
      <c r="G13" s="17">
        <v>81987.4</v>
      </c>
      <c r="H13" s="17">
        <f ca="1">ROUND(INDIRECT(ADDRESS(ROW()+(0), COLUMN()+(-3), 1))*INDIRECT(ADDRESS(ROW()+(0), COLUMN()+(-1), 1)), 2)</f>
        <v>15741.6</v>
      </c>
    </row>
    <row r="14" spans="1:8" ht="13.50" thickBot="1" customHeight="1">
      <c r="A14" s="14" t="s">
        <v>26</v>
      </c>
      <c r="B14" s="14"/>
      <c r="C14" s="14"/>
      <c r="D14" s="14" t="s">
        <v>27</v>
      </c>
      <c r="E14" s="15">
        <v>0.38</v>
      </c>
      <c r="F14" s="16" t="s">
        <v>28</v>
      </c>
      <c r="G14" s="17">
        <v>154773</v>
      </c>
      <c r="H14" s="17">
        <f ca="1">ROUND(INDIRECT(ADDRESS(ROW()+(0), COLUMN()+(-3), 1))*INDIRECT(ADDRESS(ROW()+(0), COLUMN()+(-1), 1)), 2)</f>
        <v>58813.8</v>
      </c>
    </row>
    <row r="15" spans="1:8" ht="13.50" thickBot="1" customHeight="1">
      <c r="A15" s="14" t="s">
        <v>29</v>
      </c>
      <c r="B15" s="14"/>
      <c r="C15" s="14"/>
      <c r="D15" s="14" t="s">
        <v>30</v>
      </c>
      <c r="E15" s="15">
        <v>0.051</v>
      </c>
      <c r="F15" s="16" t="s">
        <v>31</v>
      </c>
      <c r="G15" s="17">
        <v>1963.87</v>
      </c>
      <c r="H15" s="17">
        <f ca="1">ROUND(INDIRECT(ADDRESS(ROW()+(0), COLUMN()+(-3), 1))*INDIRECT(ADDRESS(ROW()+(0), COLUMN()+(-1), 1)), 2)</f>
        <v>100.16</v>
      </c>
    </row>
    <row r="16" spans="1:8" ht="13.50" thickBot="1" customHeight="1">
      <c r="A16" s="14" t="s">
        <v>32</v>
      </c>
      <c r="B16" s="14"/>
      <c r="C16" s="14"/>
      <c r="D16" s="14" t="s">
        <v>33</v>
      </c>
      <c r="E16" s="15">
        <v>0.073</v>
      </c>
      <c r="F16" s="16" t="s">
        <v>34</v>
      </c>
      <c r="G16" s="17">
        <v>1258.27</v>
      </c>
      <c r="H16" s="17">
        <f ca="1">ROUND(INDIRECT(ADDRESS(ROW()+(0), COLUMN()+(-3), 1))*INDIRECT(ADDRESS(ROW()+(0), COLUMN()+(-1), 1)), 2)</f>
        <v>91.85</v>
      </c>
    </row>
    <row r="17" spans="1:8" ht="13.50" thickBot="1" customHeight="1">
      <c r="A17" s="14" t="s">
        <v>35</v>
      </c>
      <c r="B17" s="14"/>
      <c r="C17" s="14"/>
      <c r="D17" s="14" t="s">
        <v>36</v>
      </c>
      <c r="E17" s="15">
        <v>0.13</v>
      </c>
      <c r="F17" s="16" t="s">
        <v>37</v>
      </c>
      <c r="G17" s="17">
        <v>1963.87</v>
      </c>
      <c r="H17" s="17">
        <f ca="1">ROUND(INDIRECT(ADDRESS(ROW()+(0), COLUMN()+(-3), 1))*INDIRECT(ADDRESS(ROW()+(0), COLUMN()+(-1), 1)), 2)</f>
        <v>255.3</v>
      </c>
    </row>
    <row r="18" spans="1:8" ht="13.50" thickBot="1" customHeight="1">
      <c r="A18" s="14" t="s">
        <v>38</v>
      </c>
      <c r="B18" s="14"/>
      <c r="C18" s="14"/>
      <c r="D18" s="18" t="s">
        <v>39</v>
      </c>
      <c r="E18" s="19">
        <v>0.203</v>
      </c>
      <c r="F18" s="20" t="s">
        <v>40</v>
      </c>
      <c r="G18" s="21">
        <v>1258.27</v>
      </c>
      <c r="H18" s="21">
        <f ca="1">ROUND(INDIRECT(ADDRESS(ROW()+(0), COLUMN()+(-3), 1))*INDIRECT(ADDRESS(ROW()+(0), COLUMN()+(-1), 1)), 2)</f>
        <v>255.43</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130255</v>
      </c>
      <c r="H19" s="24">
        <f ca="1">ROUND(INDIRECT(ADDRESS(ROW()+(0), COLUMN()+(-3), 1))*INDIRECT(ADDRESS(ROW()+(0), COLUMN()+(-1), 1))/100, 2)</f>
        <v>2605.1</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132860</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