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<sst xmlns="http://schemas.openxmlformats.org/spreadsheetml/2006/main" count="24" uniqueCount="24">
  <si>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</si>
  <si>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GFQ030</t>
  </si>
  <si>
    <t xml:space="preserve">m</t>
  </si>
  <si>
    <t xml:space="preserve">Pieu préfabriqué en béton armé.</t>
  </si>
  <si>
    <r>
      <rPr>
        <sz val="8.25"/>
        <color rgb="FF000000"/>
        <rFont val="Arial"/>
        <family val="2"/>
      </rPr>
      <t xml:space="preserve">Pieu préfabriqué en béton armé, D=27,5 cm, Q=75 t, pour la réalisation d'un groupe de pieux CPP-2, avec sabot normal en pointe. Battage de la tête du pieu de 12 m de longueur maximale, à l'aide d'une masse.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</si>
  <si>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</si>
  <si>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</si>
  <si>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</si>
  <si>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</si>
  <si>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</si>
  <si>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</si>
  <si>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mt07pph020b</t>
  </si>
  <si>
    <t xml:space="preserve">Pieu préfabriqué en béton armé, de diamètre équivalent 27,5 cm, de 12 m de longueur maximum, pour une charge axiale de 75 t, avec sabot normal en pointe, selon NF EN 12794.</t>
  </si>
  <si>
    <t xml:space="preserve">m</t>
  </si>
  <si>
    <t xml:space="preserve">mq03pip050b</t>
  </si>
  <si>
    <t xml:space="preserve">Mouton hydraulique, de 9 t, pour battage de pieux préfabriqués.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</si>
  <si>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</si>
  <si>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</si>
  <si>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</si>
  <si>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</si>
  <si>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Frais de chantier des unités d'ouvrage</t>
  </si>
  <si>
    <t xml:space="preserve">%</t>
  </si>
  <si>
    <t xml:space="preserve">Coût d'entretien décennal: 934,73F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</si>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</sst>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43310.9</v>
      </c>
      <c r="H9" s="13">
        <f ca="1">ROUND(INDIRECT(ADDRESS(ROW()+(0), COLUMN()+(-3), 1))*INDIRECT(ADDRESS(ROW()+(0), COLUMN()+(-1), 1)), 2)</f>
        <v>43310.9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0.048</v>
      </c>
      <c r="F10" s="16" t="s">
        <v>16</v>
      </c>
      <c r="G10" s="17">
        <v>49624.9</v>
      </c>
      <c r="H10" s="17">
        <f ca="1">ROUND(INDIRECT(ADDRESS(ROW()+(0), COLUMN()+(-3), 1))*INDIRECT(ADDRESS(ROW()+(0), COLUMN()+(-1), 1)), 2)</f>
        <v>2381.99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0.127</v>
      </c>
      <c r="F11" s="20" t="s">
        <v>19</v>
      </c>
      <c r="G11" s="21">
        <v>1002.08</v>
      </c>
      <c r="H11" s="21">
        <f ca="1">ROUND(INDIRECT(ADDRESS(ROW()+(0), COLUMN()+(-3), 1))*INDIRECT(ADDRESS(ROW()+(0), COLUMN()+(-1), 1)), 2)</f>
        <v>127.26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45820.2</v>
      </c>
      <c r="H12" s="24">
        <f ca="1">ROUND(INDIRECT(ADDRESS(ROW()+(0), COLUMN()+(-3), 1))*INDIRECT(ADDRESS(ROW()+(0), COLUMN()+(-1), 1))/100, 2)</f>
        <v>916.4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46736.6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