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<sst xmlns="http://schemas.openxmlformats.org/spreadsheetml/2006/main" count="27" uniqueCount="27">
  <si>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</si>
  <si>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GMB020</t>
  </si>
  <si>
    <t xml:space="preserve">m²</t>
  </si>
  <si>
    <t xml:space="preserve">Mur porteur en maçonnerie chaînée, de blocs de béton cellulaire.</t>
  </si>
  <si>
    <r>
      <rPr>
        <sz val="8.25"/>
        <color rgb="FF000000"/>
        <rFont val="Arial"/>
        <family val="2"/>
      </rPr>
      <t xml:space="preserve">Mur porteur de 17,5 cm d'épaisseur en maçonnerie chaînée, de blocs en béton cellulaire autoclavé, à revêtir, de 625x175x250 mm, posés avec du mortier à joints minces, composé de ciment blanc, chaux grasse, sable siliceux et additif retenant l'eau à base de cellulose. Le prix ne comprend ni les chaînages verticaux et horizontaux ni la réalisation des linteaux des ouvertures du parement.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</si>
  <si>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</si>
  <si>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</si>
  <si>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</si>
  <si>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</si>
  <si>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</si>
  <si>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</si>
  <si>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mt02bhc100re</t>
  </si>
  <si>
    <t xml:space="preserve">Bloc en béton cellulaire autoclavé, à revêtir, de 625x175x250 mm, résistance normalisée 4,5 MPa; avec le prix augmenté de 20% pour cause de pièces spéciales: chaînages et demi-blocs. Selon NF EN 771-4.</t>
  </si>
  <si>
    <t xml:space="preserve">U</t>
  </si>
  <si>
    <t xml:space="preserve">mt09mif065a</t>
  </si>
  <si>
    <t xml:space="preserve">Mortier à joints minces, composé de ciment blanc, chaux grasse, sable siliceux et additif retenant l'eau à base de cellulose, d'application sur maçonneries en blocs de béton cellulaire, fourni en sacs de 25 kg, selon NF EN 998-2.</t>
  </si>
  <si>
    <t xml:space="preserve">kg</t>
  </si>
  <si>
    <t xml:space="preserve">mo021</t>
  </si>
  <si>
    <t xml:space="preserve">Compagnon professionnel III/CP2 construction pour des travaux de maçonnerie.</t>
  </si>
  <si>
    <t xml:space="preserve">h</t>
  </si>
  <si>
    <t xml:space="preserve">mo114</t>
  </si>
  <si>
    <t xml:space="preserve">Ouvrier d'exécution I/OE1 construction pour des travaux de maçonnerie.</t>
  </si>
  <si>
    <t xml:space="preserve">h</t>
  </si>
  <si>
    <t xml:space="preserve">Frais de chantier des unités d'ouvrage</t>
  </si>
  <si>
    <t xml:space="preserve">%</t>
  </si>
  <si>
    <t xml:space="preserve">Coût d'entretien décennal: 1.999,79F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</si>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</sst>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42" customWidth="1"/>
    <col min="3" max="3" width="1.87" customWidth="1"/>
    <col min="4" max="4" width="75.48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6.72</v>
      </c>
      <c r="F9" s="11" t="s">
        <v>13</v>
      </c>
      <c r="G9" s="13">
        <v>5491.57</v>
      </c>
      <c r="H9" s="13">
        <f ca="1">ROUND(INDIRECT(ADDRESS(ROW()+(0), COLUMN()+(-3), 1))*INDIRECT(ADDRESS(ROW()+(0), COLUMN()+(-1), 1)), 2)</f>
        <v>36903.3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3.808</v>
      </c>
      <c r="F10" s="16" t="s">
        <v>16</v>
      </c>
      <c r="G10" s="17">
        <v>388.79</v>
      </c>
      <c r="H10" s="17">
        <f ca="1">ROUND(INDIRECT(ADDRESS(ROW()+(0), COLUMN()+(-3), 1))*INDIRECT(ADDRESS(ROW()+(0), COLUMN()+(-1), 1)), 2)</f>
        <v>1480.51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0.335</v>
      </c>
      <c r="F11" s="16" t="s">
        <v>19</v>
      </c>
      <c r="G11" s="17">
        <v>1887.12</v>
      </c>
      <c r="H11" s="17">
        <f ca="1">ROUND(INDIRECT(ADDRESS(ROW()+(0), COLUMN()+(-3), 1))*INDIRECT(ADDRESS(ROW()+(0), COLUMN()+(-1), 1)), 2)</f>
        <v>632.19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0.168</v>
      </c>
      <c r="F12" s="20" t="s">
        <v>22</v>
      </c>
      <c r="G12" s="21">
        <v>1164.21</v>
      </c>
      <c r="H12" s="21">
        <f ca="1">ROUND(INDIRECT(ADDRESS(ROW()+(0), COLUMN()+(-3), 1))*INDIRECT(ADDRESS(ROW()+(0), COLUMN()+(-1), 1)), 2)</f>
        <v>195.59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39211.6</v>
      </c>
      <c r="H13" s="24">
        <f ca="1">ROUND(INDIRECT(ADDRESS(ROW()+(0), COLUMN()+(-3), 1))*INDIRECT(ADDRESS(ROW()+(0), COLUMN()+(-1), 1))/100, 2)</f>
        <v>784.23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39995.9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