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<sst xmlns="http://schemas.openxmlformats.org/spreadsheetml/2006/main" count="29" uniqueCount="29">
  <si>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</si>
  <si>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SCH060</t>
  </si>
  <si>
    <t xml:space="preserve">m²</t>
  </si>
  <si>
    <t xml:space="preserve">Système S d'un filet de sécurité pour la protection de grandes trémies horizontales.</t>
  </si>
  <si>
    <r>
      <rPr>
        <sz val="8.25"/>
        <color rgb="FF000000"/>
        <rFont val="Arial"/>
        <family val="2"/>
      </rPr>
      <t xml:space="preserve">Système S de filet de sécurité, pour couvrir des trémies horizontales de surface comprise entre 35 et 250 m², constitué de: filet de sécurité NF EN 1263-1 S A2 M100 D M, de polyamide de haute ténacité, noué, de couleur blanche, ancré au plancher tous les 50 cm avec des crochets métalliques. Comprend corde de liaison en polypropylène, pour unir les filets.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</si>
  <si>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</si>
  <si>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</si>
  <si>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</si>
  <si>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</si>
  <si>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</si>
  <si>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</si>
  <si>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mt50sph010aa</t>
  </si>
  <si>
    <t xml:space="preserve">Filet de sécurité NF EN 1263-1 S A2 M100 D M, de polyamide de haute ténacité, noué, de couleur blanche. Corde de filet de calibre 4,5 mm. Énergie du filet A2 (entre 2,2 et 4,4 kJ). Configuration du filet en losange, avec ralingue en polypropylène de 16 mm de diamètre.</t>
  </si>
  <si>
    <t xml:space="preserve">m²</t>
  </si>
  <si>
    <t xml:space="preserve">mt50spr170b</t>
  </si>
  <si>
    <t xml:space="preserve">Corde de liaison NF EN 1263-1 O en polypropylène de haute ténacité, avec traitement aux rayons UV, D=8 mm et charge de rupture supérieure à 7,5 kN.</t>
  </si>
  <si>
    <t xml:space="preserve">m</t>
  </si>
  <si>
    <t xml:space="preserve">mt50spr020a</t>
  </si>
  <si>
    <t xml:space="preserve">Crochet métallique, D=12 mm, pour le montage de filet horizontal.</t>
  </si>
  <si>
    <t xml:space="preserve">U</t>
  </si>
  <si>
    <t xml:space="preserve">mo119</t>
  </si>
  <si>
    <t xml:space="preserve">Compagnon professionnel III/CP2 Sécurité et Santé.</t>
  </si>
  <si>
    <t xml:space="preserve">h</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</si>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</sst>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1.02"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1.454</v>
      </c>
      <c r="F9" s="11" t="s">
        <v>13</v>
      </c>
      <c r="G9" s="13">
        <v>2362.34</v>
      </c>
      <c r="H9" s="13">
        <f ca="1">ROUND(INDIRECT(ADDRESS(ROW()+(0), COLUMN()+(-3), 1))*INDIRECT(ADDRESS(ROW()+(0), COLUMN()+(-1), 1)), 2)</f>
        <v>3434.84</v>
      </c>
    </row>
    <row r="10" spans="1:8" ht="24.00" thickBot="1" customHeight="1">
      <c r="A10" s="14" t="s">
        <v>14</v>
      </c>
      <c r="B10" s="14"/>
      <c r="C10" s="14" t="s">
        <v>15</v>
      </c>
      <c r="D10" s="14"/>
      <c r="E10" s="15">
        <v>0.302</v>
      </c>
      <c r="F10" s="16" t="s">
        <v>16</v>
      </c>
      <c r="G10" s="17">
        <v>177.18</v>
      </c>
      <c r="H10" s="17">
        <f ca="1">ROUND(INDIRECT(ADDRESS(ROW()+(0), COLUMN()+(-3), 1))*INDIRECT(ADDRESS(ROW()+(0), COLUMN()+(-1), 1)), 2)</f>
        <v>53.51</v>
      </c>
    </row>
    <row r="11" spans="1:8" ht="13.50" thickBot="1" customHeight="1">
      <c r="A11" s="14" t="s">
        <v>17</v>
      </c>
      <c r="B11" s="14"/>
      <c r="C11" s="14" t="s">
        <v>18</v>
      </c>
      <c r="D11" s="14"/>
      <c r="E11" s="15">
        <v>0.794</v>
      </c>
      <c r="F11" s="16" t="s">
        <v>19</v>
      </c>
      <c r="G11" s="17">
        <v>1278.59</v>
      </c>
      <c r="H11" s="17">
        <f ca="1">ROUND(INDIRECT(ADDRESS(ROW()+(0), COLUMN()+(-3), 1))*INDIRECT(ADDRESS(ROW()+(0), COLUMN()+(-1), 1)), 2)</f>
        <v>1015.2</v>
      </c>
    </row>
    <row r="12" spans="1:8" ht="13.50" thickBot="1" customHeight="1">
      <c r="A12" s="14" t="s">
        <v>20</v>
      </c>
      <c r="B12" s="14"/>
      <c r="C12" s="14" t="s">
        <v>21</v>
      </c>
      <c r="D12" s="14"/>
      <c r="E12" s="15">
        <v>0.211</v>
      </c>
      <c r="F12" s="16" t="s">
        <v>22</v>
      </c>
      <c r="G12" s="17">
        <v>1887.12</v>
      </c>
      <c r="H12" s="17">
        <f ca="1">ROUND(INDIRECT(ADDRESS(ROW()+(0), COLUMN()+(-3), 1))*INDIRECT(ADDRESS(ROW()+(0), COLUMN()+(-1), 1)), 2)</f>
        <v>398.18</v>
      </c>
    </row>
    <row r="13" spans="1:8" ht="13.50" thickBot="1" customHeight="1">
      <c r="A13" s="14" t="s">
        <v>23</v>
      </c>
      <c r="B13" s="14"/>
      <c r="C13" s="18" t="s">
        <v>24</v>
      </c>
      <c r="D13" s="18"/>
      <c r="E13" s="19">
        <v>0.211</v>
      </c>
      <c r="F13" s="20" t="s">
        <v>25</v>
      </c>
      <c r="G13" s="21">
        <v>1164.21</v>
      </c>
      <c r="H13" s="21">
        <f ca="1">ROUND(INDIRECT(ADDRESS(ROW()+(0), COLUMN()+(-3), 1))*INDIRECT(ADDRESS(ROW()+(0), COLUMN()+(-1), 1)), 2)</f>
        <v>245.65</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5147.38</v>
      </c>
      <c r="H14" s="24">
        <f ca="1">ROUND(INDIRECT(ADDRESS(ROW()+(0), COLUMN()+(-3), 1))*INDIRECT(ADDRESS(ROW()+(0), COLUMN()+(-1), 1))/100, 2)</f>
        <v>102.95</v>
      </c>
    </row>
    <row r="15" spans="1:8" ht="13.50" thickBot="1" customHeight="1">
      <c r="A15" s="25"/>
      <c r="B15" s="25"/>
      <c r="C15" s="26"/>
      <c r="D15" s="26"/>
      <c r="E15" s="26"/>
      <c r="F15" s="27"/>
      <c r="G15" s="28" t="s">
        <v>28</v>
      </c>
      <c r="H15" s="29">
        <f ca="1">ROUND(SUM(INDIRECT(ADDRESS(ROW()+(-1), COLUMN()+(0), 1)),INDIRECT(ADDRESS(ROW()+(-2), COLUMN()+(0), 1)),INDIRECT(ADDRESS(ROW()+(-3), COLUMN()+(0), 1)),INDIRECT(ADDRESS(ROW()+(-4), COLUMN()+(0), 1)),INDIRECT(ADDRESS(ROW()+(-5), COLUMN()+(0), 1)),INDIRECT(ADDRESS(ROW()+(-6), COLUMN()+(0), 1))), 2)</f>
        <v>5250.33</v>
      </c>
    </row>
  </sheetData>
  <mergeCells count="20">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s>
  <pageMargins left="0.147638" right="0.147638" top="0.206693" bottom="0.206693" header="0.0" footer="0.0"/>
  <pageSetup paperSize="9" orientation="portrait"/>
  <rowBreaks count="0" manualBreakCount="0">
    </rowBreaks>
</worksheet>
</file>