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<sst xmlns="http://schemas.openxmlformats.org/spreadsheetml/2006/main" count="48" uniqueCount="48">
  <si>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</si>
  <si>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TCM080</t>
  </si>
  <si>
    <t xml:space="preserve">m²</t>
  </si>
  <si>
    <t xml:space="preserve">Système de chauffage et de rafraîchissement par plancher rayonnant, avec couche de mortier.</t>
  </si>
  <si>
    <r>
      <rPr>
        <sz val="8.25"/>
        <color rgb="FF000000"/>
        <rFont val="Arial"/>
        <family val="2"/>
      </rPr>
      <t xml:space="preserve">Système de chauffage par plancher rayonnant, composé de: film de polyéthylène, bande en mousse de polyéthylène (PE), de 150x10 mm, dalle guide-tubes isolante en polystyrène expansé (EPS), de 30 kg/m³ de densité, de 1450x850 mm et 13 mm d'épaisseur, tube en polyéthylène réticulé (PE-Xa) avec barrière d'oxygène et couche de protection en polyéthylène (PE) modifié, de 16 mm de diamètre extérieur et 2 mm d'épaisseur, et mortier autonivelant, CA - C20 - F4 selon NF EN 13813, de 50 mm d'épaisseur.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</si>
  <si>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</si>
  <si>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</si>
  <si>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</si>
  <si>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</si>
  <si>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</si>
  <si>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</si>
  <si>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mt17peu010a</t>
  </si>
  <si>
    <t xml:space="preserve">Film de polyéthylène.</t>
  </si>
  <si>
    <t xml:space="preserve">m²</t>
  </si>
  <si>
    <t xml:space="preserve">mt17epu021a</t>
  </si>
  <si>
    <t xml:space="preserve">Bande en mousse de polyéthylène (PE), de 150x10 mm, avec bandes autoadhésives.</t>
  </si>
  <si>
    <t xml:space="preserve">m</t>
  </si>
  <si>
    <t xml:space="preserve">mt17epu010a</t>
  </si>
  <si>
    <t xml:space="preserve">Dalle guide-tubes isolante en polystyrène expansé (EPS), de 30 kg/m³ de densité, de 1450x850 mm et 13 mm d'épaisseur, pas de pose multiple de 5 cm, valide pour tube de 16 et 17 mm de diamètre, avec union entre planches par recouvrement pour éviter les ponts thermiques et les filtrations de mortier.</t>
  </si>
  <si>
    <t xml:space="preserve">m²</t>
  </si>
  <si>
    <t xml:space="preserve">mt37tpu012a</t>
  </si>
  <si>
    <t xml:space="preserve">Tube en polyéthylène réticulé (PE-Xa) avec barrière d'oxygène et couche de protection en polyéthylène (PE) modifié, de 16 mm de diamètre extérieur et 2 mm d'épaisseur, selon NF EN ISO 15875-2.</t>
  </si>
  <si>
    <t xml:space="preserve">m</t>
  </si>
  <si>
    <t xml:space="preserve">mt09mal020a</t>
  </si>
  <si>
    <t xml:space="preserve">Mortier autonivelant, CA - C20 - F4 selon NF EN 13813, à base de sulfate calcaire, pour épaisseurs de 2,5 à 7,0 cm, utilisé en nivellement des revêtement.</t>
  </si>
  <si>
    <t xml:space="preserve">m³</t>
  </si>
  <si>
    <t xml:space="preserve">mt08aaa010a</t>
  </si>
  <si>
    <t xml:space="preserve">Eau.</t>
  </si>
  <si>
    <t xml:space="preserve">m³</t>
  </si>
  <si>
    <t xml:space="preserve">mq06pym020</t>
  </si>
  <si>
    <t xml:space="preserve">Mélangeuse-pompeuse pour mortiers autonivelants.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</si>
  <si>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</si>
  <si>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</si>
  <si>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</si>
  <si>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</si>
  <si>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</si>
  <si>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</si>
  <si>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</si>
  <si>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</si>
  <si>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</si>
  <si>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</si>
  <si>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</si>
  <si>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</si>
  <si>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</si>
  <si>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</si>
  <si>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</si>
  <si>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2.260,01F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</si>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</sst>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1153.3</v>
      </c>
      <c r="H9" s="13">
        <f ca="1">ROUND(INDIRECT(ADDRESS(ROW()+(0), COLUMN()+(-3), 1))*INDIRECT(ADDRESS(ROW()+(0), COLUMN()+(-1), 1)), 2)</f>
        <v>1153.3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2117.13</v>
      </c>
      <c r="H10" s="17">
        <f ca="1">ROUND(INDIRECT(ADDRESS(ROW()+(0), COLUMN()+(-3), 1))*INDIRECT(ADDRESS(ROW()+(0), COLUMN()+(-1), 1)), 2)</f>
        <v>1270.28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14663.4</v>
      </c>
      <c r="H11" s="17">
        <f ca="1">ROUND(INDIRECT(ADDRESS(ROW()+(0), COLUMN()+(-3), 1))*INDIRECT(ADDRESS(ROW()+(0), COLUMN()+(-1), 1)), 2)</f>
        <v>14663.4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1960.61</v>
      </c>
      <c r="H12" s="17">
        <f ca="1">ROUND(INDIRECT(ADDRESS(ROW()+(0), COLUMN()+(-3), 1))*INDIRECT(ADDRESS(ROW()+(0), COLUMN()+(-1), 1)), 2)</f>
        <v>9803.05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305425</v>
      </c>
      <c r="H13" s="17">
        <f ca="1">ROUND(INDIRECT(ADDRESS(ROW()+(0), COLUMN()+(-3), 1))*INDIRECT(ADDRESS(ROW()+(0), COLUMN()+(-1), 1)), 2)</f>
        <v>15271.3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0.004</v>
      </c>
      <c r="F14" s="16" t="s">
        <v>28</v>
      </c>
      <c r="G14" s="17">
        <v>1022.31</v>
      </c>
      <c r="H14" s="17">
        <f ca="1">ROUND(INDIRECT(ADDRESS(ROW()+(0), COLUMN()+(-3), 1))*INDIRECT(ADDRESS(ROW()+(0), COLUMN()+(-1), 1)), 2)</f>
        <v>4.09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4968.43</v>
      </c>
      <c r="H15" s="17">
        <f ca="1">ROUND(INDIRECT(ADDRESS(ROW()+(0), COLUMN()+(-3), 1))*INDIRECT(ADDRESS(ROW()+(0), COLUMN()+(-1), 1)), 2)</f>
        <v>248.42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0.706</v>
      </c>
      <c r="F16" s="16" t="s">
        <v>34</v>
      </c>
      <c r="G16" s="17">
        <v>1544.91</v>
      </c>
      <c r="H16" s="17">
        <f ca="1">ROUND(INDIRECT(ADDRESS(ROW()+(0), COLUMN()+(-3), 1))*INDIRECT(ADDRESS(ROW()+(0), COLUMN()+(-1), 1)), 2)</f>
        <v>1090.71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0.706</v>
      </c>
      <c r="F17" s="16" t="s">
        <v>37</v>
      </c>
      <c r="G17" s="17">
        <v>961.34</v>
      </c>
      <c r="H17" s="17">
        <f ca="1">ROUND(INDIRECT(ADDRESS(ROW()+(0), COLUMN()+(-3), 1))*INDIRECT(ADDRESS(ROW()+(0), COLUMN()+(-1), 1)), 2)</f>
        <v>678.71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0.053</v>
      </c>
      <c r="F18" s="16" t="s">
        <v>40</v>
      </c>
      <c r="G18" s="17">
        <v>1503.42</v>
      </c>
      <c r="H18" s="17">
        <f ca="1">ROUND(INDIRECT(ADDRESS(ROW()+(0), COLUMN()+(-3), 1))*INDIRECT(ADDRESS(ROW()+(0), COLUMN()+(-1), 1)), 2)</f>
        <v>79.68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0.053</v>
      </c>
      <c r="F19" s="20" t="s">
        <v>43</v>
      </c>
      <c r="G19" s="21">
        <v>963.38</v>
      </c>
      <c r="H19" s="21">
        <f ca="1">ROUND(INDIRECT(ADDRESS(ROW()+(0), COLUMN()+(-3), 1))*INDIRECT(ADDRESS(ROW()+(0), COLUMN()+(-1), 1)), 2)</f>
        <v>51.06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44313.9</v>
      </c>
      <c r="H20" s="24">
        <f ca="1">ROUND(INDIRECT(ADDRESS(ROW()+(0), COLUMN()+(-3), 1))*INDIRECT(ADDRESS(ROW()+(0), COLUMN()+(-1), 1))/100, 2)</f>
        <v>886.28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45200.2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