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<sst xmlns="http://schemas.openxmlformats.org/spreadsheetml/2006/main" count="24" uniqueCount="24">
  <si>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</si>
  <si>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TIX010</t>
  </si>
  <si>
    <t xml:space="preserve">U</t>
  </si>
  <si>
    <t xml:space="preserve">Extincteur.</t>
  </si>
  <si>
    <r>
      <rPr>
        <b/>
        <sz val="8.25"/>
        <color rgb="FF000000"/>
        <rFont val="Arial"/>
        <family val="2"/>
      </rPr>
      <t xml:space="preserve">Extincteur portable de poussière chimique ABC polyvalente antibraise, avec pression incorporée, d'efficacité 21A-144B-C, avec 6 kg d'agent extincteur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placée dans armoire avec porte opaque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</si>
  <si>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</si>
  <si>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</si>
  <si>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</si>
  <si>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</si>
  <si>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</si>
  <si>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</si>
  <si>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mt41ixi010a</t>
  </si>
  <si>
    <t xml:space="preserve">Extincteur portable de poussière chimique ABC polyvalente antibraise, avec pression incorporée, d'efficacité 21A-144B-C, avec 6 kg d'agent extincteur, avec manomètre et tuyau avec embout diffuseur, selon NF EN 3.</t>
  </si>
  <si>
    <t xml:space="preserve">U</t>
  </si>
  <si>
    <t xml:space="preserve">mt41ixw010a</t>
  </si>
  <si>
    <t xml:space="preserve">Armoire métallique avec porte opaque, de 700x280x210 mm, pour extincteur à poudre de 6 à 12 kg.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</si>
  <si>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</si>
  <si>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</si>
  <si>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</si>
  <si>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</si>
  <si>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</si>
  <si>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</si>
  <si>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281.189,61F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</si>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</sst>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4.42" customWidth="1"/>
    <col min="3" max="3" width="14.45" customWidth="1"/>
    <col min="4" max="4" width="41.82" customWidth="1"/>
    <col min="5" max="5" width="8.16" customWidth="1"/>
    <col min="6" max="6" width="1.87" customWidth="1"/>
    <col min="7" max="7" width="3.57" customWidth="1"/>
    <col min="8" max="8" width="5.78" customWidth="1"/>
    <col min="9" max="9" width="9.35" customWidth="1"/>
    <col min="10" max="10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45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32827.540000</v>
      </c>
      <c r="I8" s="16"/>
      <c r="J8" s="16">
        <f ca="1">ROUND(INDIRECT(ADDRESS(ROW()+(0), COLUMN()+(-5), 1))*INDIRECT(ADDRESS(ROW()+(0), COLUMN()+(-2), 1)), 2)</f>
        <v>32827.540000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19"/>
      <c r="H9" s="20">
        <v>42554.680000</v>
      </c>
      <c r="I9" s="20"/>
      <c r="J9" s="20">
        <f ca="1">ROUND(INDIRECT(ADDRESS(ROW()+(0), COLUMN()+(-5), 1))*INDIRECT(ADDRESS(ROW()+(0), COLUMN()+(-2), 1)), 2)</f>
        <v>42554.680000</v>
      </c>
    </row>
    <row r="10" spans="1:10" ht="13.50" thickBot="1" customHeight="1">
      <c r="A10" s="17" t="s">
        <v>17</v>
      </c>
      <c r="B10" s="21" t="s">
        <v>18</v>
      </c>
      <c r="C10" s="21"/>
      <c r="D10" s="21"/>
      <c r="E10" s="22">
        <v>0.228000</v>
      </c>
      <c r="F10" s="23" t="s">
        <v>19</v>
      </c>
      <c r="G10" s="23"/>
      <c r="H10" s="24">
        <v>638.060000</v>
      </c>
      <c r="I10" s="24"/>
      <c r="J10" s="24">
        <f ca="1">ROUND(INDIRECT(ADDRESS(ROW()+(0), COLUMN()+(-5), 1))*INDIRECT(ADDRESS(ROW()+(0), COLUMN()+(-2), 1)), 2)</f>
        <v>145.480000</v>
      </c>
    </row>
    <row r="11" spans="1:10" ht="13.50" thickBot="1" customHeight="1">
      <c r="A11" s="21"/>
      <c r="B11" s="25" t="s">
        <v>20</v>
      </c>
      <c r="C11" s="25"/>
      <c r="D11" s="25"/>
      <c r="E11" s="26">
        <v>2.000000</v>
      </c>
      <c r="F11" s="27" t="s">
        <v>21</v>
      </c>
      <c r="G11" s="27"/>
      <c r="H11" s="28">
        <f ca="1">ROUND(SUM(INDIRECT(ADDRESS(ROW()+(-1), COLUMN()+(2), 1)),INDIRECT(ADDRESS(ROW()+(-2), COLUMN()+(2), 1)),INDIRECT(ADDRESS(ROW()+(-3), COLUMN()+(2), 1))), 2)</f>
        <v>75527.700000</v>
      </c>
      <c r="I11" s="28"/>
      <c r="J11" s="28">
        <f ca="1">ROUND(INDIRECT(ADDRESS(ROW()+(0), COLUMN()+(-5), 1))*INDIRECT(ADDRESS(ROW()+(0), COLUMN()+(-2), 1))/100, 2)</f>
        <v>1510.550000</v>
      </c>
    </row>
    <row r="12" spans="1:10" ht="13.50" thickBot="1" customHeight="1">
      <c r="A12" s="6" t="s">
        <v>22</v>
      </c>
      <c r="B12" s="7"/>
      <c r="C12" s="7"/>
      <c r="D12" s="7"/>
      <c r="E12" s="7"/>
      <c r="F12" s="29"/>
      <c r="G12" s="29"/>
      <c r="H12" s="6" t="s">
        <v>23</v>
      </c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77038.250000</v>
      </c>
    </row>
  </sheetData>
  <mergeCells count="23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A12:E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