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<sst xmlns="http://schemas.openxmlformats.org/spreadsheetml/2006/main" count="29" uniqueCount="29">
  <si>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</si>
  <si>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TKE010</t>
  </si>
  <si>
    <t xml:space="preserve">U</t>
  </si>
  <si>
    <t xml:space="preserve">Escalier mécanique.</t>
  </si>
  <si>
    <r>
      <rPr>
        <b/>
        <sz val="7.80"/>
        <color rgb="FF000000"/>
        <rFont val="Arial"/>
        <family val="2"/>
      </rPr>
      <t xml:space="preserve">Escalier mécanique électrique, pour intérieur, de 30° d'inclinaison, pour franchir une hauteur de 4 m, avec une largeur utile de 1,1 m, balustrade de 1,0 m et 0,5 m/s de vitesse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</si>
  <si>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</si>
  <si>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</si>
  <si>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</si>
  <si>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</si>
  <si>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</si>
  <si>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</si>
  <si>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mt39emc010f</t>
  </si>
  <si>
    <t xml:space="preserve">Escalier mécanique électrique, pour intérieur, de 30° d'inclinaison, pour franchir une hauteur de 4 m, avec une largeur utile de 1,1 m, balustrade de 1,0 m et 0,5 m/s de vitesse. Selon NF EN 115-1.</t>
  </si>
  <si>
    <t xml:space="preserve">U</t>
  </si>
  <si>
    <t xml:space="preserve">mt39www020</t>
  </si>
  <si>
    <t xml:space="preserve">Produits complémentaires pour installations de transport.</t>
  </si>
  <si>
    <t xml:space="preserve">U</t>
  </si>
  <si>
    <t xml:space="preserve">mo015</t>
  </si>
  <si>
    <t xml:space="preserve">Compagnon professionnel III/CP2 ascensoriste.</t>
  </si>
  <si>
    <t xml:space="preserve">h</t>
  </si>
  <si>
    <t xml:space="preserve">mo083</t>
  </si>
  <si>
    <t xml:space="preserve">Ouvrier professionnel II/OP ascensoriste.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</si>
  <si>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</si>
  <si>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</si>
  <si>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</si>
  <si>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</si>
  <si>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</si>
  <si>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91.262.854,33F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</si>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</sst>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0.73" customWidth="1"/>
    <col min="3" max="3" width="10.64" customWidth="1"/>
    <col min="4" max="4" width="49.98" customWidth="1"/>
    <col min="5" max="5" width="8.60" customWidth="1"/>
    <col min="6" max="6" width="5.83" customWidth="1"/>
    <col min="7" max="7" width="14.86" customWidth="1"/>
    <col min="8" max="8" width="1.17" customWidth="1"/>
    <col min="9" max="9" width="4.08" customWidth="1"/>
    <col min="10" max="10" width="5.25" customWidth="1"/>
    <col min="11" max="11" width="5.1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 t="s">
        <v>12</v>
      </c>
      <c r="C8" s="10"/>
      <c r="D8" s="10"/>
      <c r="E8" s="12">
        <v>1.000000</v>
      </c>
      <c r="F8" s="14" t="s">
        <v>13</v>
      </c>
      <c r="G8" s="16">
        <v>135621244.820000</v>
      </c>
      <c r="H8" s="16"/>
      <c r="I8" s="16">
        <f ca="1">ROUND(INDIRECT(ADDRESS(ROW()+(0), COLUMN()+(-4), 1))*INDIRECT(ADDRESS(ROW()+(0), COLUMN()+(-2), 1)), 2)</f>
        <v>135621244.820000</v>
      </c>
      <c r="J8" s="16"/>
      <c r="K8" s="16"/>
    </row>
    <row r="9" spans="1:11" ht="12.00" thickBot="1" customHeight="1">
      <c r="A9" s="17" t="s">
        <v>14</v>
      </c>
      <c r="B9" s="17" t="s">
        <v>15</v>
      </c>
      <c r="C9" s="17"/>
      <c r="D9" s="17"/>
      <c r="E9" s="18">
        <v>2.000000</v>
      </c>
      <c r="F9" s="19" t="s">
        <v>16</v>
      </c>
      <c r="G9" s="20">
        <v>9000.970000</v>
      </c>
      <c r="H9" s="20"/>
      <c r="I9" s="20">
        <f ca="1">ROUND(INDIRECT(ADDRESS(ROW()+(0), COLUMN()+(-4), 1))*INDIRECT(ADDRESS(ROW()+(0), COLUMN()+(-2), 1)), 2)</f>
        <v>18001.940000</v>
      </c>
      <c r="J9" s="20"/>
      <c r="K9" s="20"/>
    </row>
    <row r="10" spans="1:11" ht="12.00" thickBot="1" customHeight="1">
      <c r="A10" s="17" t="s">
        <v>17</v>
      </c>
      <c r="B10" s="17" t="s">
        <v>18</v>
      </c>
      <c r="C10" s="17"/>
      <c r="D10" s="17"/>
      <c r="E10" s="18">
        <v>61.562000</v>
      </c>
      <c r="F10" s="19" t="s">
        <v>19</v>
      </c>
      <c r="G10" s="20">
        <v>935.130000</v>
      </c>
      <c r="H10" s="20"/>
      <c r="I10" s="20">
        <f ca="1">ROUND(INDIRECT(ADDRESS(ROW()+(0), COLUMN()+(-4), 1))*INDIRECT(ADDRESS(ROW()+(0), COLUMN()+(-2), 1)), 2)</f>
        <v>57568.470000</v>
      </c>
      <c r="J10" s="20"/>
      <c r="K10" s="20"/>
    </row>
    <row r="11" spans="1:11" ht="12.00" thickBot="1" customHeight="1">
      <c r="A11" s="17" t="s">
        <v>20</v>
      </c>
      <c r="B11" s="21" t="s">
        <v>21</v>
      </c>
      <c r="C11" s="21"/>
      <c r="D11" s="21"/>
      <c r="E11" s="22">
        <v>61.562000</v>
      </c>
      <c r="F11" s="23" t="s">
        <v>22</v>
      </c>
      <c r="G11" s="24">
        <v>543.250000</v>
      </c>
      <c r="H11" s="24"/>
      <c r="I11" s="24">
        <f ca="1">ROUND(INDIRECT(ADDRESS(ROW()+(0), COLUMN()+(-4), 1))*INDIRECT(ADDRESS(ROW()+(0), COLUMN()+(-2), 1)), 2)</f>
        <v>33443.560000</v>
      </c>
      <c r="J11" s="24"/>
      <c r="K11" s="24"/>
    </row>
    <row r="12" spans="1:11" ht="12.00" thickBot="1" customHeight="1">
      <c r="A12" s="17"/>
      <c r="B12" s="10" t="s">
        <v>23</v>
      </c>
      <c r="C12" s="10"/>
      <c r="D12" s="10"/>
      <c r="E12" s="12">
        <v>2.000000</v>
      </c>
      <c r="F12" s="14" t="s">
        <v>24</v>
      </c>
      <c r="G12" s="16">
        <f ca="1">ROUND(SUM(INDIRECT(ADDRESS(ROW()+(-1), COLUMN()+(2), 1)),INDIRECT(ADDRESS(ROW()+(-2), COLUMN()+(2), 1)),INDIRECT(ADDRESS(ROW()+(-3), COLUMN()+(2), 1)),INDIRECT(ADDRESS(ROW()+(-4), COLUMN()+(2), 1))), 2)</f>
        <v>135730258.790000</v>
      </c>
      <c r="H12" s="16"/>
      <c r="I12" s="16">
        <f ca="1">ROUND(INDIRECT(ADDRESS(ROW()+(0), COLUMN()+(-4), 1))*INDIRECT(ADDRESS(ROW()+(0), COLUMN()+(-2), 1))/100, 2)</f>
        <v>2714605.180000</v>
      </c>
      <c r="J12" s="16"/>
      <c r="K12" s="16"/>
    </row>
    <row r="13" spans="1:11" ht="12.00" thickBot="1" customHeight="1">
      <c r="A13" s="21"/>
      <c r="B13" s="21" t="s">
        <v>25</v>
      </c>
      <c r="C13" s="21"/>
      <c r="D13" s="21"/>
      <c r="E13" s="22">
        <v>3.000000</v>
      </c>
      <c r="F13" s="23" t="s">
        <v>26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138444863.970000</v>
      </c>
      <c r="H13" s="24"/>
      <c r="I13" s="24">
        <f ca="1">ROUND(INDIRECT(ADDRESS(ROW()+(0), COLUMN()+(-4), 1))*INDIRECT(ADDRESS(ROW()+(0), COLUMN()+(-2), 1))/100, 2)</f>
        <v>4153345.920000</v>
      </c>
      <c r="J13" s="24"/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142598209.890000</v>
      </c>
      <c r="J14" s="26"/>
      <c r="K14" s="26"/>
    </row>
  </sheetData>
  <mergeCells count="29">
    <mergeCell ref="A1:K1"/>
    <mergeCell ref="A3:B3"/>
    <mergeCell ref="D3:G3"/>
    <mergeCell ref="H3:I3"/>
    <mergeCell ref="A4:K4"/>
    <mergeCell ref="B7:D7"/>
    <mergeCell ref="G7:H7"/>
    <mergeCell ref="I7:K7"/>
    <mergeCell ref="B8:D8"/>
    <mergeCell ref="G8:H8"/>
    <mergeCell ref="I8:K8"/>
    <mergeCell ref="B9:D9"/>
    <mergeCell ref="G9:H9"/>
    <mergeCell ref="I9:K9"/>
    <mergeCell ref="B10:D10"/>
    <mergeCell ref="G10:H10"/>
    <mergeCell ref="I10:K10"/>
    <mergeCell ref="B11:D11"/>
    <mergeCell ref="G11:H11"/>
    <mergeCell ref="I11:K11"/>
    <mergeCell ref="B12:D12"/>
    <mergeCell ref="G12:H12"/>
    <mergeCell ref="I12:K12"/>
    <mergeCell ref="B13:D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