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<sst xmlns="http://schemas.openxmlformats.org/spreadsheetml/2006/main" count="23" uniqueCount="23">
  <si>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</si>
  <si>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TLA020</t>
  </si>
  <si>
    <t xml:space="preserve">U</t>
  </si>
  <si>
    <t xml:space="preserve">Inter-sectionneur.</t>
  </si>
  <si>
    <r>
      <rPr>
        <b/>
        <sz val="7.80"/>
        <color rgb="FF000000"/>
        <rFont val="Arial"/>
        <family val="2"/>
      </rPr>
      <t xml:space="preserve">Interrupteur en charge et sectionneur, tétrapolaire (4P) de 600 A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</si>
  <si>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</si>
  <si>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</si>
  <si>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</si>
  <si>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</si>
  <si>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</si>
  <si>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</si>
  <si>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mt35cgm215p</t>
  </si>
  <si>
    <t xml:space="preserve">Interrupteur en charge et sectionneur, tétrapolaire (4P) de 600 A. Selon IEC 60947-1 et IEC 60947-3.</t>
  </si>
  <si>
    <t xml:space="preserve">U</t>
  </si>
  <si>
    <t xml:space="preserve">mo002</t>
  </si>
  <si>
    <t xml:space="preserve">Compagnon professionnel III/CP2 électricien.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</si>
  <si>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</si>
  <si>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</si>
  <si>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</si>
  <si>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</si>
  <si>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</si>
  <si>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27.337,15F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</si>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</sst>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39" customWidth="1"/>
    <col min="3" max="3" width="64.26" customWidth="1"/>
    <col min="4" max="4" width="8.60" customWidth="1"/>
    <col min="5" max="5" width="5.83" customWidth="1"/>
    <col min="6" max="6" width="16.03" customWidth="1"/>
    <col min="7" max="7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0" t="s">
        <v>12</v>
      </c>
      <c r="D8" s="12">
        <v>1.000000</v>
      </c>
      <c r="E8" s="14" t="s">
        <v>13</v>
      </c>
      <c r="F8" s="16">
        <v>520039.880000</v>
      </c>
      <c r="G8" s="16">
        <f ca="1">ROUND(INDIRECT(ADDRESS(ROW()+(0), COLUMN()+(-3), 1))*INDIRECT(ADDRESS(ROW()+(0), COLUMN()+(-1), 1)), 2)</f>
        <v>520039.880000</v>
      </c>
    </row>
    <row r="9" spans="1:7" ht="12.00" thickBot="1" customHeight="1">
      <c r="A9" s="17" t="s">
        <v>14</v>
      </c>
      <c r="B9" s="17"/>
      <c r="C9" s="18" t="s">
        <v>15</v>
      </c>
      <c r="D9" s="19">
        <v>0.396000</v>
      </c>
      <c r="E9" s="20" t="s">
        <v>16</v>
      </c>
      <c r="F9" s="21">
        <v>935.130000</v>
      </c>
      <c r="G9" s="21">
        <f ca="1">ROUND(INDIRECT(ADDRESS(ROW()+(0), COLUMN()+(-3), 1))*INDIRECT(ADDRESS(ROW()+(0), COLUMN()+(-1), 1)), 2)</f>
        <v>370.310000</v>
      </c>
    </row>
    <row r="10" spans="1:7" ht="12.00" thickBot="1" customHeight="1">
      <c r="A10" s="17"/>
      <c r="B10" s="17"/>
      <c r="C10" s="10" t="s">
        <v>17</v>
      </c>
      <c r="D10" s="12">
        <v>2.000000</v>
      </c>
      <c r="E10" s="14" t="s">
        <v>18</v>
      </c>
      <c r="F10" s="16">
        <f ca="1">ROUND(SUM(INDIRECT(ADDRESS(ROW()+(-1), COLUMN()+(1), 1)),INDIRECT(ADDRESS(ROW()+(-2), COLUMN()+(1), 1))), 2)</f>
        <v>520410.190000</v>
      </c>
      <c r="G10" s="16">
        <f ca="1">ROUND(INDIRECT(ADDRESS(ROW()+(0), COLUMN()+(-3), 1))*INDIRECT(ADDRESS(ROW()+(0), COLUMN()+(-1), 1))/100, 2)</f>
        <v>10408.200000</v>
      </c>
    </row>
    <row r="11" spans="1:7" ht="12.00" thickBot="1" customHeight="1">
      <c r="A11" s="18"/>
      <c r="B11" s="18"/>
      <c r="C11" s="18" t="s">
        <v>19</v>
      </c>
      <c r="D11" s="19">
        <v>3.000000</v>
      </c>
      <c r="E11" s="20" t="s">
        <v>20</v>
      </c>
      <c r="F11" s="21">
        <f ca="1">ROUND(SUM(INDIRECT(ADDRESS(ROW()+(-1), COLUMN()+(1), 1)),INDIRECT(ADDRESS(ROW()+(-2), COLUMN()+(1), 1)),INDIRECT(ADDRESS(ROW()+(-3), COLUMN()+(1), 1))), 2)</f>
        <v>530818.390000</v>
      </c>
      <c r="G11" s="21">
        <f ca="1">ROUND(INDIRECT(ADDRESS(ROW()+(0), COLUMN()+(-3), 1))*INDIRECT(ADDRESS(ROW()+(0), COLUMN()+(-1), 1))/100, 2)</f>
        <v>15924.550000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546742.940000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