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<sst xmlns="http://schemas.openxmlformats.org/spreadsheetml/2006/main" count="36" uniqueCount="36">
  <si>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</si>
  <si>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TVT190</t>
  </si>
  <si>
    <t xml:space="preserve">U</t>
  </si>
  <si>
    <t xml:space="preserve">Équipement d'air conditionné avec unités intérieures avec distribution par conduit rectangulaire, système air-air multisplit.</t>
  </si>
  <si>
    <r>
      <rPr>
        <sz val="8.25"/>
        <color rgb="FF000000"/>
        <rFont val="Arial"/>
        <family val="2"/>
      </rPr>
      <t xml:space="preserve">Équipement d'air conditionné, système air-air split 2x1, pour gaz R-32, pompe à chaleur, alimentation monophasée (230V/50Hz), puissance frigorifique nominale 7,1 kW (température de bulbe sec de l'air intérieur 27°C, température de bulbe humide de l'air intérieur 19°C, température de bulbe sec de l'air extérieur 35°C, température de bulbe humide de l'air extérieur 24°C), puissance frigorifique minimale/maximale 1,9/8 kW, consommation électrique nominale en refroidissement 2,21 kW, SEER 5,38 (classe énergétique A), puissance calorifique nominale 8 kW (température de bulbe sec de l'air intérieur 20°C, température de bulbe sec de l'air extérieur 7°C, température de bulbe humide de l'air extérieur 6°C), puissance calorifique minimale/maximale 1,3/10,6 kW, consommation électrique nominale en chauffage 2,16 kW, SCOP 3,88 (classe énergétique A), constitué de deux unités intérieures de plafond avec distribution par conduit rectangulaire, débit d'air à élevée/faible vitesse 690/522 m³/h, pression sonore à élevée/moyenne/faible vitesse 39/36/33 dBA, puissance sonore à élevée/moyenne/faible vitesse 54/51/48 dBA, pression d'air minimale/maximale 10/50 Pa, dimensions 210x845x645 mm, poids 22 kg, une unité extérieure, avec compresseur type Twin Rotary, avec technologie Inverter, débit d'air 3000 m³/h, pression sonore en refroidissement 48 dBA, pression sonore en chauffage 49 dBA, puissance sonore en refroidissement 64 dBA, puissance sonore en chauffage 65 dBA, dimensions 890x900x320 mm, poids 66 kg, diamètre de connexion du tuyau de gaz 3/8", diamètre de connexion du tuyau de liquide 1/4", longueur maximale de la tuyauterie 50 m, différence maximale de hauteur entre l'unité extérieure et l'unité intérieure 30 m et un kit répartiteur. Comprend les éléments antivibratoires et les supports de paroi pour l'appui de l'unité extérieure et les éléments pour la suspension au plafond pour les unités intérieures.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</si>
  <si>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</si>
  <si>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</si>
  <si>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</si>
  <si>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</si>
  <si>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</si>
  <si>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</si>
  <si>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mt42tsb802a</t>
  </si>
  <si>
    <t xml:space="preserve">Équipement d'air conditionné, système air-air split 2x1, pour gaz R-32, pompe à chaleur, alimentation monophasée (230V/50Hz), puissance frigorifique nominale 7,1 kW (température de bulbe sec de l'air intérieur 27°C, température de bulbe humide de l'air intérieur 19°C, température de bulbe sec de l'air extérieur 35°C, température de bulbe humide de l'air extérieur 24°C), puissance frigorifique minimale/maximale 1,9/8 kW, consommation électrique nominale en refroidissement 2,21 kW, SEER 5,38 (classe énergétique A), puissance calorifique nominale 8 kW (température de bulbe sec de l'air intérieur 20°C, température de bulbe sec de l'air extérieur 7°C, température de bulbe humide de l'air extérieur 6°C), puissance calorifique minimale/maximale 1,3/10,6 kW, consommation électrique nominale en chauffage 2,16 kW, SCOP 3,88 (classe énergétique A), constitué de deux unités intérieures de plafond avec distribution par conduit rectangulaire, débit d'air à élevée/faible vitesse 690/522 m³/h, pression sonore à élevée/moyenne/faible vitesse 39/36/33 dBA, puissance sonore à élevée/moyenne/faible vitesse 54/51/48 dBA, pression d'air minimale/maximale 10/50 Pa, dimensions 210x845x645 mm, poids 22 kg, une unité extérieure, avec compresseur type Twin Rotary, avec technologie Inverter, débit d'air 3000 m³/h, pression sonore en refroidissement 48 dBA, pression sonore en chauffage 49 dBA, puissance sonore en refroidissement 64 dBA, puissance sonore en chauffage 65 dBA, dimensions 890x900x320 mm, poids 66 kg, diamètre de connexion du tuyau de gaz 3/8", diamètre de connexion du tuyau de liquide 1/4", longueur maximale de la tuyauterie 50 m, différence maximale de hauteur entre l'unité extérieure et l'unité intérieure 30 m et un kit répartiteur.</t>
  </si>
  <si>
    <t xml:space="preserve">U</t>
  </si>
  <si>
    <t xml:space="preserve">mt42tsb900</t>
  </si>
  <si>
    <t xml:space="preserve">Câble bipolaire, de 0,5 mm² de section</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</si>
  <si>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</si>
  <si>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</si>
  <si>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</si>
  <si>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</si>
  <si>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mt42www085</t>
  </si>
  <si>
    <t xml:space="preserve">Kit de supports de paroi, constitué de jeu d'équerres de 50x45 cm et quatre amortisseurs en caoutchouc, avec leurs chevilles, vis, écrous et rondelles correspondants.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</si>
  <si>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</si>
  <si>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</si>
  <si>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</si>
  <si>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</si>
  <si>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</si>
  <si>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</si>
  <si>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</si>
  <si>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</si>
  <si>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</si>
  <si>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</si>
  <si>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</si>
  <si>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</si>
  <si>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939.662,99F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</si>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</sst>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23.50" thickBot="1" customHeight="1">
      <c r="A9" s="7" t="s">
        <v>11</v>
      </c>
      <c r="B9" s="7"/>
      <c r="C9" s="7" t="s">
        <v>12</v>
      </c>
      <c r="D9" s="9">
        <v>1</v>
      </c>
      <c r="E9" s="11" t="s">
        <v>13</v>
      </c>
      <c r="F9" s="13">
        <v>3.22184e+006</v>
      </c>
      <c r="G9" s="13">
        <f ca="1">ROUND(INDIRECT(ADDRESS(ROW()+(0), COLUMN()+(-3), 1))*INDIRECT(ADDRESS(ROW()+(0), COLUMN()+(-1), 1)), 2)</f>
        <v>3.22184e+006</v>
      </c>
    </row>
    <row r="10" spans="1:7" ht="13.50" thickBot="1" customHeight="1">
      <c r="A10" s="14" t="s">
        <v>14</v>
      </c>
      <c r="B10" s="14"/>
      <c r="C10" s="14" t="s">
        <v>15</v>
      </c>
      <c r="D10" s="15">
        <v>3</v>
      </c>
      <c r="E10" s="16" t="s">
        <v>16</v>
      </c>
      <c r="F10" s="17">
        <v>676.5</v>
      </c>
      <c r="G10" s="17">
        <f ca="1">ROUND(INDIRECT(ADDRESS(ROW()+(0), COLUMN()+(-3), 1))*INDIRECT(ADDRESS(ROW()+(0), COLUMN()+(-1), 1)), 2)</f>
        <v>2029.5</v>
      </c>
    </row>
    <row r="11" spans="1:7" ht="66.00" thickBot="1" customHeight="1">
      <c r="A11" s="14" t="s">
        <v>17</v>
      </c>
      <c r="B11" s="14"/>
      <c r="C11" s="14" t="s">
        <v>18</v>
      </c>
      <c r="D11" s="15">
        <v>3</v>
      </c>
      <c r="E11" s="16" t="s">
        <v>19</v>
      </c>
      <c r="F11" s="17">
        <v>1041.73</v>
      </c>
      <c r="G11" s="17">
        <f ca="1">ROUND(INDIRECT(ADDRESS(ROW()+(0), COLUMN()+(-3), 1))*INDIRECT(ADDRESS(ROW()+(0), COLUMN()+(-1), 1)), 2)</f>
        <v>3125.19</v>
      </c>
    </row>
    <row r="12" spans="1:7" ht="24.00" thickBot="1" customHeight="1">
      <c r="A12" s="14" t="s">
        <v>20</v>
      </c>
      <c r="B12" s="14"/>
      <c r="C12" s="14" t="s">
        <v>21</v>
      </c>
      <c r="D12" s="15">
        <v>1</v>
      </c>
      <c r="E12" s="16" t="s">
        <v>22</v>
      </c>
      <c r="F12" s="17">
        <v>15982.4</v>
      </c>
      <c r="G12" s="17">
        <f ca="1">ROUND(INDIRECT(ADDRESS(ROW()+(0), COLUMN()+(-3), 1))*INDIRECT(ADDRESS(ROW()+(0), COLUMN()+(-1), 1)), 2)</f>
        <v>15982.4</v>
      </c>
    </row>
    <row r="13" spans="1:7" ht="24.00" thickBot="1" customHeight="1">
      <c r="A13" s="14" t="s">
        <v>23</v>
      </c>
      <c r="B13" s="14"/>
      <c r="C13" s="14" t="s">
        <v>24</v>
      </c>
      <c r="D13" s="15">
        <v>2</v>
      </c>
      <c r="E13" s="16" t="s">
        <v>25</v>
      </c>
      <c r="F13" s="17">
        <v>18603.8</v>
      </c>
      <c r="G13" s="17">
        <f ca="1">ROUND(INDIRECT(ADDRESS(ROW()+(0), COLUMN()+(-3), 1))*INDIRECT(ADDRESS(ROW()+(0), COLUMN()+(-1), 1)), 2)</f>
        <v>37207.6</v>
      </c>
    </row>
    <row r="14" spans="1:7" ht="13.50" thickBot="1" customHeight="1">
      <c r="A14" s="14" t="s">
        <v>26</v>
      </c>
      <c r="B14" s="14"/>
      <c r="C14" s="14" t="s">
        <v>27</v>
      </c>
      <c r="D14" s="15">
        <v>3.163</v>
      </c>
      <c r="E14" s="16" t="s">
        <v>28</v>
      </c>
      <c r="F14" s="17">
        <v>1939.14</v>
      </c>
      <c r="G14" s="17">
        <f ca="1">ROUND(INDIRECT(ADDRESS(ROW()+(0), COLUMN()+(-3), 1))*INDIRECT(ADDRESS(ROW()+(0), COLUMN()+(-1), 1)), 2)</f>
        <v>6133.5</v>
      </c>
    </row>
    <row r="15" spans="1:7" ht="13.50" thickBot="1" customHeight="1">
      <c r="A15" s="14" t="s">
        <v>29</v>
      </c>
      <c r="B15" s="14"/>
      <c r="C15" s="18" t="s">
        <v>30</v>
      </c>
      <c r="D15" s="19">
        <v>3.163</v>
      </c>
      <c r="E15" s="20" t="s">
        <v>31</v>
      </c>
      <c r="F15" s="21">
        <v>1207.61</v>
      </c>
      <c r="G15" s="21">
        <f ca="1">ROUND(INDIRECT(ADDRESS(ROW()+(0), COLUMN()+(-3), 1))*INDIRECT(ADDRESS(ROW()+(0), COLUMN()+(-1), 1)), 2)</f>
        <v>3819.67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3.29014e+006</v>
      </c>
      <c r="G16" s="24">
        <f ca="1">ROUND(INDIRECT(ADDRESS(ROW()+(0), COLUMN()+(-3), 1))*INDIRECT(ADDRESS(ROW()+(0), COLUMN()+(-1), 1))/100, 2)</f>
        <v>65802.7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3.35594e+006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