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<sst xmlns="http://schemas.openxmlformats.org/spreadsheetml/2006/main" count="20" uniqueCount="20">
  <si>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</si>
  <si>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TXP040</t>
  </si>
  <si>
    <t xml:space="preserve">U</t>
  </si>
  <si>
    <t xml:space="preserve">Perforation du béton pour le passage d'installations.</t>
  </si>
  <si>
    <r>
      <rPr>
        <sz val="8.25"/>
        <color rgb="FF000000"/>
        <rFont val="Arial"/>
        <family val="2"/>
      </rPr>
      <t xml:space="preserve">Perforation pour le passage des installations, </t>
    </r>
    <r>
      <rPr>
        <b/>
        <sz val="8.25"/>
        <color rgb="FF000000"/>
        <rFont val="Arial"/>
        <family val="2"/>
      </rPr>
      <t xml:space="preserve">par voie humide</t>
    </r>
    <r>
      <rPr>
        <sz val="8.25"/>
        <color rgb="FF000000"/>
        <rFont val="Arial"/>
        <family val="2"/>
      </rPr>
      <t xml:space="preserve">, réalisée </t>
    </r>
    <r>
      <rPr>
        <b/>
        <sz val="8.25"/>
        <color rgb="FF000000"/>
        <rFont val="Arial"/>
        <family val="2"/>
      </rPr>
      <t xml:space="preserve">dans le plancher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béton avec entrevous et couche de compression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225</t>
    </r>
    <r>
      <rPr>
        <sz val="8.25"/>
        <color rgb="FF000000"/>
        <rFont val="Arial"/>
        <family val="2"/>
      </rPr>
      <t xml:space="preserve"> mm de diamètre, jusqu'à une profondeur maximale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via </t>
    </r>
    <r>
      <rPr>
        <b/>
        <sz val="8.25"/>
        <color rgb="FF000000"/>
        <rFont val="Arial"/>
        <family val="2"/>
      </rPr>
      <t xml:space="preserve">perforeuse avec couronne diamantée</t>
    </r>
    <r>
      <rPr>
        <sz val="8.25"/>
        <color rgb="FF000000"/>
        <rFont val="Arial"/>
        <family val="2"/>
      </rPr>
      <t xml:space="preserve"> et charge des décombres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</si>
  <si>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</si>
  <si>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</si>
  <si>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</si>
  <si>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</si>
  <si>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</si>
  <si>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</si>
  <si>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mq05per010</t>
  </si>
  <si>
    <t xml:space="preserve">Perforeuse avec couronne diamantée et support, par voie humide.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</si>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</sst>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9.01" customWidth="1"/>
    <col min="3" max="3" width="18.70" customWidth="1"/>
    <col min="4" max="4" width="29.24" customWidth="1"/>
    <col min="5" max="5" width="9.18" customWidth="1"/>
    <col min="6" max="6" width="4.59" customWidth="1"/>
    <col min="7" max="7" width="2.04" customWidth="1"/>
    <col min="8" max="8" width="11.73" customWidth="1"/>
    <col min="9" max="9" width="4.25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0" t="s">
        <v>12</v>
      </c>
      <c r="C8" s="10"/>
      <c r="D8" s="10"/>
      <c r="E8" s="12">
        <v>0.302000</v>
      </c>
      <c r="F8" s="14" t="s">
        <v>13</v>
      </c>
      <c r="G8" s="14"/>
      <c r="H8" s="16">
        <v>10584.530000</v>
      </c>
      <c r="I8" s="16"/>
      <c r="J8" s="16">
        <f ca="1">ROUND(INDIRECT(ADDRESS(ROW()+(0), COLUMN()+(-5), 1))*INDIRECT(ADDRESS(ROW()+(0), COLUMN()+(-2), 1)), 2)</f>
        <v>3196.530000</v>
      </c>
    </row>
    <row r="9" spans="1:10" ht="13.50" thickBot="1" customHeight="1">
      <c r="A9" s="17" t="s">
        <v>14</v>
      </c>
      <c r="B9" s="18" t="s">
        <v>15</v>
      </c>
      <c r="C9" s="18"/>
      <c r="D9" s="18"/>
      <c r="E9" s="19">
        <v>0.346000</v>
      </c>
      <c r="F9" s="20" t="s">
        <v>16</v>
      </c>
      <c r="G9" s="20"/>
      <c r="H9" s="21">
        <v>638.060000</v>
      </c>
      <c r="I9" s="21"/>
      <c r="J9" s="21">
        <f ca="1">ROUND(INDIRECT(ADDRESS(ROW()+(0), COLUMN()+(-5), 1))*INDIRECT(ADDRESS(ROW()+(0), COLUMN()+(-2), 1)), 2)</f>
        <v>220.770000</v>
      </c>
    </row>
    <row r="10" spans="1:10" ht="13.50" thickBot="1" customHeight="1">
      <c r="A10" s="18"/>
      <c r="B10" s="22" t="s">
        <v>17</v>
      </c>
      <c r="C10" s="22"/>
      <c r="D10" s="22"/>
      <c r="E10" s="23">
        <v>2.000000</v>
      </c>
      <c r="F10" s="24" t="s">
        <v>18</v>
      </c>
      <c r="G10" s="24"/>
      <c r="H10" s="25">
        <f ca="1">ROUND(SUM(INDIRECT(ADDRESS(ROW()+(-1), COLUMN()+(2), 1)),INDIRECT(ADDRESS(ROW()+(-2), COLUMN()+(2), 1))), 2)</f>
        <v>3417.300000</v>
      </c>
      <c r="I10" s="25"/>
      <c r="J10" s="25">
        <f ca="1">ROUND(INDIRECT(ADDRESS(ROW()+(0), COLUMN()+(-5), 1))*INDIRECT(ADDRESS(ROW()+(0), COLUMN()+(-2), 1))/100, 2)</f>
        <v>68.350000</v>
      </c>
    </row>
    <row r="11" spans="1:10" ht="13.50" thickBot="1" customHeight="1">
      <c r="A11" s="26"/>
      <c r="B11" s="27"/>
      <c r="C11" s="27"/>
      <c r="D11" s="27"/>
      <c r="E11" s="27"/>
      <c r="F11" s="28"/>
      <c r="G11" s="28"/>
      <c r="H11" s="6" t="s">
        <v>19</v>
      </c>
      <c r="I11" s="6"/>
      <c r="J11" s="29">
        <f ca="1">ROUND(SUM(INDIRECT(ADDRESS(ROW()+(-1), COLUMN()+(0), 1)),INDIRECT(ADDRESS(ROW()+(-2), COLUMN()+(0), 1)),INDIRECT(ADDRESS(ROW()+(-3), COLUMN()+(0), 1))), 2)</f>
        <v>3485.650000</v>
      </c>
    </row>
  </sheetData>
  <mergeCells count="21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