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<sst xmlns="http://schemas.openxmlformats.org/spreadsheetml/2006/main" count="24" uniqueCount="24">
  <si>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</si>
  <si>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XAT040</t>
  </si>
  <si>
    <t xml:space="preserve">U</t>
  </si>
  <si>
    <t xml:space="preserve">Fosse septique en polyéthylène haute densité (PEHD/HDPE).</t>
  </si>
  <si>
    <r>
      <rPr>
        <b/>
        <sz val="8.25"/>
        <color rgb="FF000000"/>
        <rFont val="Arial"/>
        <family val="2"/>
      </rPr>
      <t xml:space="preserve">Fosse septique en polyéthylène haute densité (PEHD/HDPE), de 8000 litres, de 2000 mm de diamètre et 3040 mm de longueur, pour 40 utilisateurs (H.E.)</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</si>
  <si>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</si>
  <si>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</si>
  <si>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</si>
  <si>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</si>
  <si>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</si>
  <si>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</si>
  <si>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mt46fsp100g</t>
  </si>
  <si>
    <t xml:space="preserve">Fosse septique en polyéthylène haute densité (PEHD/HDPE), de 8000 litres, de 2000 mm de diamètre et 3040 mm de longueur, pour 40 utilisateurs (H.E.), avec bouche d'accès de 500 mm de diamètre, bouche d'entrée et bouche de sortie de 125 mm de diamètre, selon NF EN 12566-1, pour traitement primaire des eaux résiduelles.</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</si>
  <si>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</si>
  <si>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</si>
  <si>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</si>
  <si>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</si>
  <si>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</si>
  <si>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</si>
  <si>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</si>
  <si>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Coûts directs complémentaires</t>
  </si>
  <si>
    <t xml:space="preserve">%</t>
  </si>
  <si>
    <t xml:space="preserve">Coût d'entretien décennal: 432.382,62F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</si>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</sst>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39" customWidth="1"/>
    <col min="2" max="2" width="0.68" customWidth="1"/>
    <col min="3" max="3" width="7.48" customWidth="1"/>
    <col min="4" max="4" width="51.00" customWidth="1"/>
    <col min="5" max="5" width="8.16" customWidth="1"/>
    <col min="6" max="6" width="5.44" customWidth="1"/>
    <col min="7" max="7" width="14.96" customWidth="1"/>
    <col min="8" max="8" width="3.40" customWidth="1"/>
    <col min="9" max="9" width="2.89" customWidth="1"/>
    <col min="10" max="10" width="2.89" customWidth="1"/>
    <col min="11" max="11" width="2.89" customWidth="1"/>
  </cols>
  <sheetData>
    <row r="1" spans="1:1" ht="2.25" thickBot="1" customHeight="1">
      <c r="A1" s="1" t="s">
        <v>0</v>
      </c>
      <c r="B1" s="1"/>
      <c r="C1" s="1"/>
      <c r="D1" s="1"/>
      <c r="E1" s="1"/>
      <c r="F1" s="1"/>
      <c r="G1" s="1"/>
      <c r="H1" s="1"/>
      <c r="I1" s="1"/>
      <c r="J1" s="1"/>
      <c r="K1" s="1"/>
    </row>
    <row r="3" spans="1:11" ht="13.50" thickBot="1" customHeight="1">
      <c r="A3" s="3" t="s">
        <v>1</v>
      </c>
      <c r="B3" s="4" t="s">
        <v>2</v>
      </c>
      <c r="C3" s="4"/>
      <c r="D3" s="3" t="s">
        <v>3</v>
      </c>
      <c r="E3" s="3"/>
      <c r="F3" s="3"/>
      <c r="G3" s="3"/>
      <c r="H3" s="3"/>
      <c r="I3" s="5"/>
      <c r="J3" s="5"/>
      <c r="K3" s="5"/>
    </row>
    <row r="4" spans="1:11" ht="45.00" thickBot="1" customHeight="1">
      <c r="A4" s="6" t="s">
        <v>4</v>
      </c>
      <c r="B4" s="7"/>
      <c r="C4" s="7"/>
      <c r="D4" s="7"/>
      <c r="E4" s="7"/>
      <c r="F4" s="7"/>
      <c r="G4" s="7"/>
      <c r="H4" s="7"/>
      <c r="I4" s="7"/>
      <c r="J4" s="7"/>
      <c r="K4" s="8"/>
    </row>
    <row r="7" spans="1:11" ht="13.50" thickBot="1" customHeight="1">
      <c r="A7" s="9" t="s">
        <v>5</v>
      </c>
      <c r="B7" s="9"/>
      <c r="C7" s="9" t="s">
        <v>6</v>
      </c>
      <c r="D7" s="9"/>
      <c r="E7" s="9" t="s">
        <v>7</v>
      </c>
      <c r="F7" s="9" t="s">
        <v>8</v>
      </c>
      <c r="G7" s="9" t="s">
        <v>9</v>
      </c>
      <c r="H7" s="9" t="s">
        <v>10</v>
      </c>
      <c r="I7" s="9"/>
      <c r="J7" s="9"/>
      <c r="K7" s="9"/>
    </row>
    <row r="8" spans="1:11" ht="55.50" thickBot="1" customHeight="1">
      <c r="A8" s="10" t="s">
        <v>11</v>
      </c>
      <c r="B8" s="10"/>
      <c r="C8" s="10" t="s">
        <v>12</v>
      </c>
      <c r="D8" s="10"/>
      <c r="E8" s="12">
        <v>1.000000</v>
      </c>
      <c r="F8" s="14" t="s">
        <v>13</v>
      </c>
      <c r="G8" s="16">
        <v>3847709.970000</v>
      </c>
      <c r="H8" s="16">
        <f ca="1">ROUND(INDIRECT(ADDRESS(ROW()+(0), COLUMN()+(-3), 1))*INDIRECT(ADDRESS(ROW()+(0), COLUMN()+(-1), 1)), 2)</f>
        <v>3847709.970000</v>
      </c>
      <c r="I8" s="16"/>
      <c r="J8" s="16"/>
      <c r="K8" s="16"/>
    </row>
    <row r="9" spans="1:11" ht="13.50" thickBot="1" customHeight="1">
      <c r="A9" s="17" t="s">
        <v>14</v>
      </c>
      <c r="B9" s="17"/>
      <c r="C9" s="17" t="s">
        <v>15</v>
      </c>
      <c r="D9" s="17"/>
      <c r="E9" s="18">
        <v>3.410000</v>
      </c>
      <c r="F9" s="19" t="s">
        <v>16</v>
      </c>
      <c r="G9" s="20">
        <v>1087.080000</v>
      </c>
      <c r="H9" s="20">
        <f ca="1">ROUND(INDIRECT(ADDRESS(ROW()+(0), COLUMN()+(-3), 1))*INDIRECT(ADDRESS(ROW()+(0), COLUMN()+(-1), 1)), 2)</f>
        <v>3706.940000</v>
      </c>
      <c r="I9" s="20"/>
      <c r="J9" s="20"/>
      <c r="K9" s="20"/>
    </row>
    <row r="10" spans="1:11" ht="13.50" thickBot="1" customHeight="1">
      <c r="A10" s="17" t="s">
        <v>17</v>
      </c>
      <c r="B10" s="17"/>
      <c r="C10" s="21" t="s">
        <v>18</v>
      </c>
      <c r="D10" s="21"/>
      <c r="E10" s="22">
        <v>3.410000</v>
      </c>
      <c r="F10" s="23" t="s">
        <v>19</v>
      </c>
      <c r="G10" s="24">
        <v>662.950000</v>
      </c>
      <c r="H10" s="24">
        <f ca="1">ROUND(INDIRECT(ADDRESS(ROW()+(0), COLUMN()+(-3), 1))*INDIRECT(ADDRESS(ROW()+(0), COLUMN()+(-1), 1)), 2)</f>
        <v>2260.660000</v>
      </c>
      <c r="I10" s="24"/>
      <c r="J10" s="24"/>
      <c r="K10" s="24"/>
    </row>
    <row r="11" spans="1:11" ht="13.50" thickBot="1" customHeight="1">
      <c r="A11" s="21"/>
      <c r="B11" s="21"/>
      <c r="C11" s="25" t="s">
        <v>20</v>
      </c>
      <c r="D11" s="25"/>
      <c r="E11" s="26">
        <v>2.000000</v>
      </c>
      <c r="F11" s="27" t="s">
        <v>21</v>
      </c>
      <c r="G11" s="28">
        <f ca="1">ROUND(SUM(INDIRECT(ADDRESS(ROW()+(-1), COLUMN()+(1), 1)),INDIRECT(ADDRESS(ROW()+(-2), COLUMN()+(1), 1)),INDIRECT(ADDRESS(ROW()+(-3), COLUMN()+(1), 1))), 2)</f>
        <v>3853677.570000</v>
      </c>
      <c r="H11" s="28">
        <f ca="1">ROUND(INDIRECT(ADDRESS(ROW()+(0), COLUMN()+(-3), 1))*INDIRECT(ADDRESS(ROW()+(0), COLUMN()+(-1), 1))/100, 2)</f>
        <v>77073.550000</v>
      </c>
      <c r="I11" s="28"/>
      <c r="J11" s="28"/>
      <c r="K11" s="28"/>
    </row>
    <row r="12" spans="1:11" ht="13.50" thickBot="1" customHeight="1">
      <c r="A12" s="6" t="s">
        <v>22</v>
      </c>
      <c r="B12" s="6"/>
      <c r="C12" s="7"/>
      <c r="D12" s="7"/>
      <c r="E12" s="7"/>
      <c r="F12" s="29"/>
      <c r="G12" s="6" t="s">
        <v>23</v>
      </c>
      <c r="H12" s="30">
        <f ca="1">ROUND(SUM(INDIRECT(ADDRESS(ROW()+(-1), COLUMN()+(0), 1)),INDIRECT(ADDRESS(ROW()+(-2), COLUMN()+(0), 1)),INDIRECT(ADDRESS(ROW()+(-3), COLUMN()+(0), 1)),INDIRECT(ADDRESS(ROW()+(-4), COLUMN()+(0), 1))), 2)</f>
        <v>3930751.120000</v>
      </c>
      <c r="I12" s="30"/>
      <c r="J12" s="30"/>
      <c r="K12" s="30"/>
    </row>
  </sheetData>
  <mergeCells count="21">
    <mergeCell ref="A1:K1"/>
    <mergeCell ref="B3:C3"/>
    <mergeCell ref="D3:H3"/>
    <mergeCell ref="A4:K4"/>
    <mergeCell ref="A7:B7"/>
    <mergeCell ref="C7:D7"/>
    <mergeCell ref="H7:K7"/>
    <mergeCell ref="A8:B8"/>
    <mergeCell ref="C8:D8"/>
    <mergeCell ref="H8:K8"/>
    <mergeCell ref="A9:B9"/>
    <mergeCell ref="C9:D9"/>
    <mergeCell ref="H9:K9"/>
    <mergeCell ref="A10:B10"/>
    <mergeCell ref="C10:D10"/>
    <mergeCell ref="H10:K10"/>
    <mergeCell ref="A11:B11"/>
    <mergeCell ref="C11:D11"/>
    <mergeCell ref="H11:K11"/>
    <mergeCell ref="A12:E12"/>
    <mergeCell ref="H12:K12"/>
  </mergeCells>
  <pageMargins left="0.620079" right="0.472441" top="0.472441" bottom="0.472441" header="0.0" footer="0.0"/>
  <pageSetup paperSize="9" orientation="portrait"/>
  <rowBreaks count="0" manualBreakCount="0">
    </rowBreaks>
</worksheet>
</file>