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<sst xmlns="http://schemas.openxmlformats.org/spreadsheetml/2006/main" count="45" uniqueCount="45">
  <si>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</si>
  <si>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XES050</t>
  </si>
  <si>
    <t xml:space="preserve">m</t>
  </si>
  <si>
    <t xml:space="preserve">Ligne souterraine de distribution basse tension en canalisation tubée.</t>
  </si>
  <si>
    <r>
      <rPr>
        <sz val="8.25"/>
        <color rgb="FF000000"/>
        <rFont val="Arial"/>
        <family val="2"/>
      </rPr>
      <t xml:space="preserve">Ligne souterraine de distribution basse tension en canalisation tubée sous trottoir, constituée de 4 câbles unipolaires RV, avec conducteur en aluminium, de 50 mm² de section, sa tension assignée étant de 0,6/1 kV; deux tubes protecteurs en polyéthylène à double paroi, de 160 mm de diamètre, résistance à la compression supérieure à 250 N, fourni en rouleau, placé sur lit de sable de 5 cm d'épaisseur, dûment compacté et nivelé avec une pilonneuse vibrante à guidage manuel, remblai latéral compacté et remblai postérieur avec le même sable jusqu'à 10 cm au-dessus de la génératrice supérieure de la tuyauterie. Comprend le fil guide et. Le prix ne comprend ni l'excavation ni le remblai proprement dit.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</si>
  <si>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</si>
  <si>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</si>
  <si>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</si>
  <si>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</si>
  <si>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</si>
  <si>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</si>
  <si>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mt01ara010a</t>
  </si>
  <si>
    <t xml:space="preserve">Sable avec granulométrie de 0 à 5 mm de diamètre, propre.</t>
  </si>
  <si>
    <t xml:space="preserve">m³</t>
  </si>
  <si>
    <t xml:space="preserve">mt35aia080ah</t>
  </si>
  <si>
    <t xml:space="preserve">Tube courbable, fourni en rouleau, de polyéthylène à double paroi (intérieure lisse et extérieure annelée), de couleur orange, de 160 mm de diamètre nominal, pour canalisation enterrée, résistance à la compression 250 N, avec degré de protection IP549 selon NF EN 60529, avec câble guide incorporé. Selon NF EN 61386-1, NF EN 61386-22 et NF EN 50086-2-4.</t>
  </si>
  <si>
    <t xml:space="preserve">m</t>
  </si>
  <si>
    <t xml:space="preserve">mt35cun350a</t>
  </si>
  <si>
    <t xml:space="preserve">Câble unipolaire RV, sa tension assignée étant de 0,6/1 kV, réaction au feu classe Eca selon FR EN 50575, avec conducteur d'aluminium classe 2 de 50 mm² de section, avec isolation de polyéthylène réticulé (R) et gaine en PVC (V). Selon CEI 60502-1.</t>
  </si>
  <si>
    <t xml:space="preserve">m</t>
  </si>
  <si>
    <t xml:space="preserve">mq04dua020b</t>
  </si>
  <si>
    <t xml:space="preserve">Dumper à décharge frontale de 2 t de charge utile.</t>
  </si>
  <si>
    <t xml:space="preserve">h</t>
  </si>
  <si>
    <t xml:space="preserve">mq02rop020</t>
  </si>
  <si>
    <t xml:space="preserve">Pilonneuse vibrante à guidage manuel, de 80 kg, avec plaque de 30x30 cm.</t>
  </si>
  <si>
    <t xml:space="preserve">h</t>
  </si>
  <si>
    <t xml:space="preserve">mq02cia020j</t>
  </si>
  <si>
    <t xml:space="preserve">Camion citerne, de 8 m³ de capacité.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</si>
  <si>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</si>
  <si>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</si>
  <si>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</si>
  <si>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</si>
  <si>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</si>
  <si>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</si>
  <si>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</si>
  <si>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</si>
  <si>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</si>
  <si>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</si>
  <si>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</si>
  <si>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</si>
  <si>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</si>
  <si>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</si>
  <si>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</si>
  <si>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1.129,96F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</si>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</sst>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7.01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0.065</v>
      </c>
      <c r="E9" s="11" t="s">
        <v>13</v>
      </c>
      <c r="F9" s="13">
        <v>9286.24</v>
      </c>
      <c r="G9" s="13">
        <f ca="1">ROUND(INDIRECT(ADDRESS(ROW()+(0), COLUMN()+(-3), 1))*INDIRECT(ADDRESS(ROW()+(0), COLUMN()+(-1), 1)), 2)</f>
        <v>603.61</v>
      </c>
    </row>
    <row r="10" spans="1:7" ht="55.50" thickBot="1" customHeight="1">
      <c r="A10" s="14" t="s">
        <v>14</v>
      </c>
      <c r="B10" s="14"/>
      <c r="C10" s="14" t="s">
        <v>15</v>
      </c>
      <c r="D10" s="15">
        <v>2</v>
      </c>
      <c r="E10" s="16" t="s">
        <v>16</v>
      </c>
      <c r="F10" s="17">
        <v>7584.1</v>
      </c>
      <c r="G10" s="17">
        <f ca="1">ROUND(INDIRECT(ADDRESS(ROW()+(0), COLUMN()+(-3), 1))*INDIRECT(ADDRESS(ROW()+(0), COLUMN()+(-1), 1)), 2)</f>
        <v>15168.2</v>
      </c>
    </row>
    <row r="11" spans="1:7" ht="34.50" thickBot="1" customHeight="1">
      <c r="A11" s="14" t="s">
        <v>17</v>
      </c>
      <c r="B11" s="14"/>
      <c r="C11" s="14" t="s">
        <v>18</v>
      </c>
      <c r="D11" s="15">
        <v>4</v>
      </c>
      <c r="E11" s="16" t="s">
        <v>19</v>
      </c>
      <c r="F11" s="17">
        <v>2738.69</v>
      </c>
      <c r="G11" s="17">
        <f ca="1">ROUND(INDIRECT(ADDRESS(ROW()+(0), COLUMN()+(-3), 1))*INDIRECT(ADDRESS(ROW()+(0), COLUMN()+(-1), 1)), 2)</f>
        <v>10954.8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0.007</v>
      </c>
      <c r="E12" s="16" t="s">
        <v>22</v>
      </c>
      <c r="F12" s="17">
        <v>4965.48</v>
      </c>
      <c r="G12" s="17">
        <f ca="1">ROUND(INDIRECT(ADDRESS(ROW()+(0), COLUMN()+(-3), 1))*INDIRECT(ADDRESS(ROW()+(0), COLUMN()+(-1), 1)), 2)</f>
        <v>34.76</v>
      </c>
    </row>
    <row r="13" spans="1:7" ht="13.50" thickBot="1" customHeight="1">
      <c r="A13" s="14" t="s">
        <v>23</v>
      </c>
      <c r="B13" s="14"/>
      <c r="C13" s="14" t="s">
        <v>24</v>
      </c>
      <c r="D13" s="15">
        <v>0.054</v>
      </c>
      <c r="E13" s="16" t="s">
        <v>25</v>
      </c>
      <c r="F13" s="17">
        <v>1874.78</v>
      </c>
      <c r="G13" s="17">
        <f ca="1">ROUND(INDIRECT(ADDRESS(ROW()+(0), COLUMN()+(-3), 1))*INDIRECT(ADDRESS(ROW()+(0), COLUMN()+(-1), 1)), 2)</f>
        <v>101.24</v>
      </c>
    </row>
    <row r="14" spans="1:7" ht="13.50" thickBot="1" customHeight="1">
      <c r="A14" s="14" t="s">
        <v>26</v>
      </c>
      <c r="B14" s="14"/>
      <c r="C14" s="14" t="s">
        <v>27</v>
      </c>
      <c r="D14" s="15">
        <v>0.001</v>
      </c>
      <c r="E14" s="16" t="s">
        <v>28</v>
      </c>
      <c r="F14" s="17">
        <v>56865.1</v>
      </c>
      <c r="G14" s="17">
        <f ca="1">ROUND(INDIRECT(ADDRESS(ROW()+(0), COLUMN()+(-3), 1))*INDIRECT(ADDRESS(ROW()+(0), COLUMN()+(-1), 1)), 2)</f>
        <v>56.87</v>
      </c>
    </row>
    <row r="15" spans="1:7" ht="13.50" thickBot="1" customHeight="1">
      <c r="A15" s="14" t="s">
        <v>29</v>
      </c>
      <c r="B15" s="14"/>
      <c r="C15" s="14" t="s">
        <v>30</v>
      </c>
      <c r="D15" s="15">
        <v>0.096</v>
      </c>
      <c r="E15" s="16" t="s">
        <v>31</v>
      </c>
      <c r="F15" s="17">
        <v>1887.12</v>
      </c>
      <c r="G15" s="17">
        <f ca="1">ROUND(INDIRECT(ADDRESS(ROW()+(0), COLUMN()+(-3), 1))*INDIRECT(ADDRESS(ROW()+(0), COLUMN()+(-1), 1)), 2)</f>
        <v>181.16</v>
      </c>
    </row>
    <row r="16" spans="1:7" ht="13.50" thickBot="1" customHeight="1">
      <c r="A16" s="14" t="s">
        <v>32</v>
      </c>
      <c r="B16" s="14"/>
      <c r="C16" s="14" t="s">
        <v>33</v>
      </c>
      <c r="D16" s="15">
        <v>0.096</v>
      </c>
      <c r="E16" s="16" t="s">
        <v>34</v>
      </c>
      <c r="F16" s="17">
        <v>1164.21</v>
      </c>
      <c r="G16" s="17">
        <f ca="1">ROUND(INDIRECT(ADDRESS(ROW()+(0), COLUMN()+(-3), 1))*INDIRECT(ADDRESS(ROW()+(0), COLUMN()+(-1), 1)), 2)</f>
        <v>111.76</v>
      </c>
    </row>
    <row r="17" spans="1:7" ht="13.50" thickBot="1" customHeight="1">
      <c r="A17" s="14" t="s">
        <v>35</v>
      </c>
      <c r="B17" s="14"/>
      <c r="C17" s="14" t="s">
        <v>36</v>
      </c>
      <c r="D17" s="15">
        <v>0.173</v>
      </c>
      <c r="E17" s="16" t="s">
        <v>37</v>
      </c>
      <c r="F17" s="17">
        <v>1939.14</v>
      </c>
      <c r="G17" s="17">
        <f ca="1">ROUND(INDIRECT(ADDRESS(ROW()+(0), COLUMN()+(-3), 1))*INDIRECT(ADDRESS(ROW()+(0), COLUMN()+(-1), 1)), 2)</f>
        <v>335.47</v>
      </c>
    </row>
    <row r="18" spans="1:7" ht="13.50" thickBot="1" customHeight="1">
      <c r="A18" s="14" t="s">
        <v>38</v>
      </c>
      <c r="B18" s="14"/>
      <c r="C18" s="18" t="s">
        <v>39</v>
      </c>
      <c r="D18" s="19">
        <v>0.122</v>
      </c>
      <c r="E18" s="20" t="s">
        <v>40</v>
      </c>
      <c r="F18" s="21">
        <v>1207.61</v>
      </c>
      <c r="G18" s="21">
        <f ca="1">ROUND(INDIRECT(ADDRESS(ROW()+(0), COLUMN()+(-3), 1))*INDIRECT(ADDRESS(ROW()+(0), COLUMN()+(-1), 1)), 2)</f>
        <v>147.33</v>
      </c>
    </row>
    <row r="19" spans="1:7" ht="13.50" thickBot="1" customHeight="1">
      <c r="A19" s="18"/>
      <c r="B19" s="18"/>
      <c r="C19" s="5" t="s">
        <v>41</v>
      </c>
      <c r="D19" s="22">
        <v>2</v>
      </c>
      <c r="E19" s="23" t="s">
        <v>42</v>
      </c>
      <c r="F1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27695.2</v>
      </c>
      <c r="G19" s="24">
        <f ca="1">ROUND(INDIRECT(ADDRESS(ROW()+(0), COLUMN()+(-3), 1))*INDIRECT(ADDRESS(ROW()+(0), COLUMN()+(-1), 1))/100, 2)</f>
        <v>553.9</v>
      </c>
    </row>
    <row r="20" spans="1:7" ht="13.50" thickBot="1" customHeight="1">
      <c r="A20" s="25" t="s">
        <v>43</v>
      </c>
      <c r="B20" s="25"/>
      <c r="C20" s="26"/>
      <c r="D20" s="26"/>
      <c r="E20" s="27"/>
      <c r="F20" s="25" t="s">
        <v>44</v>
      </c>
      <c r="G20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28249.1</v>
      </c>
    </row>
  </sheetData>
  <mergeCells count="16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D20"/>
  </mergeCells>
  <pageMargins left="0.147638" right="0.147638" top="0.206693" bottom="0.206693" header="0.0" footer="0.0"/>
  <pageSetup paperSize="9" orientation="portrait"/>
  <rowBreaks count="0" manualBreakCount="0">
    </rowBreaks>
</worksheet>
</file>