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<sst xmlns="http://schemas.openxmlformats.org/spreadsheetml/2006/main" count="54" uniqueCount="54">
  <si>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</si>
  <si>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AAE020</t>
  </si>
  <si>
    <t xml:space="preserve">U</t>
  </si>
  <si>
    <t xml:space="preserve">Équipement d'épuration avec un séparateur de graisses, une fosse septique et un filtre biologique anaérobie.</t>
  </si>
  <si>
    <r>
      <rPr>
        <sz val="8.25"/>
        <color rgb="FF000000"/>
        <rFont val="Arial"/>
        <family val="2"/>
      </rPr>
      <t xml:space="preserve">Équipement d'épuration en polyéthylène haute densité constitué d'un séparateur de graisses, d'une fosse septique et d'un filtre anaérobie, jusqu'à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utilisateurs.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</si>
  <si>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</si>
  <si>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</si>
  <si>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</si>
  <si>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</si>
  <si>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</si>
  <si>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</si>
  <si>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</t>
  </si>
  <si>
    <t xml:space="preserve">Sable de 0 à 5 mm de diamètre.</t>
  </si>
  <si>
    <t xml:space="preserve">m³</t>
  </si>
  <si>
    <t xml:space="preserve">mt46fgp010a</t>
  </si>
  <si>
    <t xml:space="preserve">Séparateur de graisses en polyéthylène haute densité pour prétraitement des eaux résiduelles grises, volume 100 l, capacité pour 5 utilisateurs (H.E.).</t>
  </si>
  <si>
    <t xml:space="preserve">U</t>
  </si>
  <si>
    <t xml:space="preserve">mt46fsp010a</t>
  </si>
  <si>
    <t xml:space="preserve">Fosse septique en polyéthylène haute densité pour traitement anaérobie par digestion, volume 400 l, capacité pour 5 utilisateurs (H.E.).</t>
  </si>
  <si>
    <t xml:space="preserve">U</t>
  </si>
  <si>
    <t xml:space="preserve">mt46fbp010a</t>
  </si>
  <si>
    <t xml:space="preserve">Filtre biologique en polyéthylène haute densité pour traitement secondaire anaérobie par digestion, volume 500 l, capacité pour 5 utilisateurs (H.E.).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</si>
  <si>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</si>
  <si>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</si>
  <si>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</si>
  <si>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</si>
  <si>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mt10haf040tjhi</t>
  </si>
  <si>
    <t xml:space="preserve">Béton prêt à l'emploi BCN: CPJ-CEM II/A 32,5 ES - TP - B 30 - 15/25 - E: 5b - BA - P 18-305.</t>
  </si>
  <si>
    <t xml:space="preserve">m³</t>
  </si>
  <si>
    <t xml:space="preserve">mt07ame100eec</t>
  </si>
  <si>
    <t xml:space="preserve">Treillis soudé 100x250 mm, fils porteurs de 6 mm de diamètre et fils de répartition de 5 mm de diamètre, en acier Fe E 500.</t>
  </si>
  <si>
    <t xml:space="preserve">m²</t>
  </si>
  <si>
    <t xml:space="preserve">mt46fwa010</t>
  </si>
  <si>
    <t xml:space="preserve">Regard à tampon amovible, tuyauteries et éléments de connexion.</t>
  </si>
  <si>
    <t xml:space="preserve">U</t>
  </si>
  <si>
    <t xml:space="preserve">mq01ret020c</t>
  </si>
  <si>
    <t xml:space="preserve">Rétro chargeuse sur pneus, de 74,9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</si>
  <si>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</si>
  <si>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</si>
  <si>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</si>
  <si>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</si>
  <si>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</si>
  <si>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</si>
  <si>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</si>
  <si>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</si>
  <si>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</si>
  <si>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</si>
  <si>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</si>
  <si>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</si>
  <si>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</si>
  <si>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</si>
  <si>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</si>
  <si>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590.234,25F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</si>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</sst>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9" customWidth="1"/>
    <col min="2" max="2" width="5.10" customWidth="1"/>
    <col min="3" max="3" width="1.36" customWidth="1"/>
    <col min="4" max="4" width="54.40" customWidth="1"/>
    <col min="5" max="5" width="8.16" customWidth="1"/>
    <col min="6" max="6" width="5.44" customWidth="1"/>
    <col min="7" max="7" width="14.96" customWidth="1"/>
    <col min="8" max="8" width="8.16" customWidth="1"/>
    <col min="9" max="9" width="1.36" customWidth="1"/>
    <col min="10" max="10" width="1.36" customWidth="1"/>
    <col min="11" max="11" width="1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0" t="s">
        <v>12</v>
      </c>
      <c r="D8" s="10"/>
      <c r="E8" s="12">
        <v>0.800000</v>
      </c>
      <c r="F8" s="14" t="s">
        <v>13</v>
      </c>
      <c r="G8" s="16">
        <v>6891.070000</v>
      </c>
      <c r="H8" s="16">
        <f ca="1">ROUND(INDIRECT(ADDRESS(ROW()+(0), COLUMN()+(-3), 1))*INDIRECT(ADDRESS(ROW()+(0), COLUMN()+(-1), 1)), 2)</f>
        <v>5512.860000</v>
      </c>
      <c r="I8" s="16"/>
      <c r="J8" s="16"/>
      <c r="K8" s="16"/>
    </row>
    <row r="9" spans="1:11" ht="34.5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149121.890000</v>
      </c>
      <c r="H9" s="20">
        <f ca="1">ROUND(INDIRECT(ADDRESS(ROW()+(0), COLUMN()+(-3), 1))*INDIRECT(ADDRESS(ROW()+(0), COLUMN()+(-1), 1)), 2)</f>
        <v>149121.890000</v>
      </c>
      <c r="I9" s="20"/>
      <c r="J9" s="20"/>
      <c r="K9" s="20"/>
    </row>
    <row r="10" spans="1:11" ht="34.5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307662.000000</v>
      </c>
      <c r="H10" s="20">
        <f ca="1">ROUND(INDIRECT(ADDRESS(ROW()+(0), COLUMN()+(-3), 1))*INDIRECT(ADDRESS(ROW()+(0), COLUMN()+(-1), 1)), 2)</f>
        <v>307662.000000</v>
      </c>
      <c r="I10" s="20"/>
      <c r="J10" s="20"/>
      <c r="K10" s="20"/>
    </row>
    <row r="11" spans="1:11" ht="34.5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488570.400000</v>
      </c>
      <c r="H11" s="20">
        <f ca="1">ROUND(INDIRECT(ADDRESS(ROW()+(0), COLUMN()+(-3), 1))*INDIRECT(ADDRESS(ROW()+(0), COLUMN()+(-1), 1)), 2)</f>
        <v>488570.400000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4144.960000</v>
      </c>
      <c r="H12" s="20">
        <f ca="1">ROUND(INDIRECT(ADDRESS(ROW()+(0), COLUMN()+(-3), 1))*INDIRECT(ADDRESS(ROW()+(0), COLUMN()+(-1), 1)), 2)</f>
        <v>8289.920000</v>
      </c>
      <c r="I12" s="20"/>
      <c r="J12" s="20"/>
      <c r="K12" s="20"/>
    </row>
    <row r="13" spans="1:11" ht="24.00" thickBot="1" customHeight="1">
      <c r="A13" s="17" t="s">
        <v>26</v>
      </c>
      <c r="B13" s="17"/>
      <c r="C13" s="17" t="s">
        <v>27</v>
      </c>
      <c r="D13" s="17"/>
      <c r="E13" s="18">
        <v>0.800000</v>
      </c>
      <c r="F13" s="19" t="s">
        <v>28</v>
      </c>
      <c r="G13" s="20">
        <v>80274.240000</v>
      </c>
      <c r="H13" s="20">
        <f ca="1">ROUND(INDIRECT(ADDRESS(ROW()+(0), COLUMN()+(-3), 1))*INDIRECT(ADDRESS(ROW()+(0), COLUMN()+(-1), 1)), 2)</f>
        <v>64219.390000</v>
      </c>
      <c r="I13" s="20"/>
      <c r="J13" s="20"/>
      <c r="K13" s="20"/>
    </row>
    <row r="14" spans="1:11" ht="24.0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1883.080000</v>
      </c>
      <c r="H14" s="20">
        <f ca="1">ROUND(INDIRECT(ADDRESS(ROW()+(0), COLUMN()+(-3), 1))*INDIRECT(ADDRESS(ROW()+(0), COLUMN()+(-1), 1)), 2)</f>
        <v>7532.320000</v>
      </c>
      <c r="I14" s="20"/>
      <c r="J14" s="20"/>
      <c r="K14" s="20"/>
    </row>
    <row r="15" spans="1:11" ht="13.50" thickBot="1" customHeight="1">
      <c r="A15" s="17" t="s">
        <v>32</v>
      </c>
      <c r="B15" s="17"/>
      <c r="C15" s="17" t="s">
        <v>33</v>
      </c>
      <c r="D15" s="17"/>
      <c r="E15" s="18">
        <v>5.000000</v>
      </c>
      <c r="F15" s="19" t="s">
        <v>34</v>
      </c>
      <c r="G15" s="20">
        <v>70636.680000</v>
      </c>
      <c r="H15" s="20">
        <f ca="1">ROUND(INDIRECT(ADDRESS(ROW()+(0), COLUMN()+(-3), 1))*INDIRECT(ADDRESS(ROW()+(0), COLUMN()+(-1), 1)), 2)</f>
        <v>353183.400000</v>
      </c>
      <c r="I15" s="20"/>
      <c r="J15" s="20"/>
      <c r="K15" s="20"/>
    </row>
    <row r="16" spans="1:11" ht="13.50" thickBot="1" customHeight="1">
      <c r="A16" s="17" t="s">
        <v>35</v>
      </c>
      <c r="B16" s="17"/>
      <c r="C16" s="17" t="s">
        <v>36</v>
      </c>
      <c r="D16" s="17"/>
      <c r="E16" s="18">
        <v>1.028000</v>
      </c>
      <c r="F16" s="19" t="s">
        <v>37</v>
      </c>
      <c r="G16" s="20">
        <v>17209.410000</v>
      </c>
      <c r="H16" s="20">
        <f ca="1">ROUND(INDIRECT(ADDRESS(ROW()+(0), COLUMN()+(-3), 1))*INDIRECT(ADDRESS(ROW()+(0), COLUMN()+(-1), 1)), 2)</f>
        <v>17691.270000</v>
      </c>
      <c r="I16" s="20"/>
      <c r="J16" s="20"/>
      <c r="K16" s="20"/>
    </row>
    <row r="17" spans="1:11" ht="13.50" thickBot="1" customHeight="1">
      <c r="A17" s="17" t="s">
        <v>38</v>
      </c>
      <c r="B17" s="17"/>
      <c r="C17" s="17" t="s">
        <v>39</v>
      </c>
      <c r="D17" s="17"/>
      <c r="E17" s="18">
        <v>2.512000</v>
      </c>
      <c r="F17" s="19" t="s">
        <v>40</v>
      </c>
      <c r="G17" s="20">
        <v>1051.700000</v>
      </c>
      <c r="H17" s="20">
        <f ca="1">ROUND(INDIRECT(ADDRESS(ROW()+(0), COLUMN()+(-3), 1))*INDIRECT(ADDRESS(ROW()+(0), COLUMN()+(-1), 1)), 2)</f>
        <v>2641.870000</v>
      </c>
      <c r="I17" s="20"/>
      <c r="J17" s="20"/>
      <c r="K17" s="20"/>
    </row>
    <row r="18" spans="1:11" ht="13.50" thickBot="1" customHeight="1">
      <c r="A18" s="17" t="s">
        <v>41</v>
      </c>
      <c r="B18" s="17"/>
      <c r="C18" s="17" t="s">
        <v>42</v>
      </c>
      <c r="D18" s="17"/>
      <c r="E18" s="18">
        <v>2.512000</v>
      </c>
      <c r="F18" s="19" t="s">
        <v>43</v>
      </c>
      <c r="G18" s="20">
        <v>664.190000</v>
      </c>
      <c r="H18" s="20">
        <f ca="1">ROUND(INDIRECT(ADDRESS(ROW()+(0), COLUMN()+(-3), 1))*INDIRECT(ADDRESS(ROW()+(0), COLUMN()+(-1), 1)), 2)</f>
        <v>1668.450000</v>
      </c>
      <c r="I18" s="20"/>
      <c r="J18" s="20"/>
      <c r="K18" s="20"/>
    </row>
    <row r="19" spans="1:11" ht="13.50" thickBot="1" customHeight="1">
      <c r="A19" s="17" t="s">
        <v>44</v>
      </c>
      <c r="B19" s="17"/>
      <c r="C19" s="17" t="s">
        <v>45</v>
      </c>
      <c r="D19" s="17"/>
      <c r="E19" s="18">
        <v>3.014000</v>
      </c>
      <c r="F19" s="19" t="s">
        <v>46</v>
      </c>
      <c r="G19" s="20">
        <v>1087.080000</v>
      </c>
      <c r="H19" s="20">
        <f ca="1">ROUND(INDIRECT(ADDRESS(ROW()+(0), COLUMN()+(-3), 1))*INDIRECT(ADDRESS(ROW()+(0), COLUMN()+(-1), 1)), 2)</f>
        <v>3276.460000</v>
      </c>
      <c r="I19" s="20"/>
      <c r="J19" s="20"/>
      <c r="K19" s="20"/>
    </row>
    <row r="20" spans="1:11" ht="13.50" thickBot="1" customHeight="1">
      <c r="A20" s="17" t="s">
        <v>47</v>
      </c>
      <c r="B20" s="17"/>
      <c r="C20" s="21" t="s">
        <v>48</v>
      </c>
      <c r="D20" s="21"/>
      <c r="E20" s="22">
        <v>3.014000</v>
      </c>
      <c r="F20" s="23" t="s">
        <v>49</v>
      </c>
      <c r="G20" s="24">
        <v>662.950000</v>
      </c>
      <c r="H20" s="24">
        <f ca="1">ROUND(INDIRECT(ADDRESS(ROW()+(0), COLUMN()+(-3), 1))*INDIRECT(ADDRESS(ROW()+(0), COLUMN()+(-1), 1)), 2)</f>
        <v>1998.130000</v>
      </c>
      <c r="I20" s="24"/>
      <c r="J20" s="24"/>
      <c r="K20" s="24"/>
    </row>
    <row r="21" spans="1:11" ht="13.50" thickBot="1" customHeight="1">
      <c r="A21" s="21"/>
      <c r="B21" s="21"/>
      <c r="C21" s="25" t="s">
        <v>50</v>
      </c>
      <c r="D21" s="25"/>
      <c r="E21" s="26">
        <v>2.000000</v>
      </c>
      <c r="F21" s="27" t="s">
        <v>51</v>
      </c>
      <c r="G21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1411368.360000</v>
      </c>
      <c r="H21" s="28">
        <f ca="1">ROUND(INDIRECT(ADDRESS(ROW()+(0), COLUMN()+(-3), 1))*INDIRECT(ADDRESS(ROW()+(0), COLUMN()+(-1), 1))/100, 2)</f>
        <v>28227.370000</v>
      </c>
      <c r="I21" s="28"/>
      <c r="J21" s="28"/>
      <c r="K21" s="28"/>
    </row>
    <row r="22" spans="1:11" ht="13.50" thickBot="1" customHeight="1">
      <c r="A22" s="6" t="s">
        <v>52</v>
      </c>
      <c r="B22" s="6"/>
      <c r="C22" s="7"/>
      <c r="D22" s="7"/>
      <c r="E22" s="7"/>
      <c r="F22" s="29"/>
      <c r="G22" s="6" t="s">
        <v>53</v>
      </c>
      <c r="H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1439595.730000</v>
      </c>
      <c r="I22" s="30"/>
      <c r="J22" s="30"/>
      <c r="K22" s="30"/>
    </row>
  </sheetData>
  <mergeCells count="5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B19"/>
    <mergeCell ref="C19:D19"/>
    <mergeCell ref="H19:K19"/>
    <mergeCell ref="A20:B20"/>
    <mergeCell ref="C20:D20"/>
    <mergeCell ref="H20:K20"/>
    <mergeCell ref="A21:B21"/>
    <mergeCell ref="C21:D21"/>
    <mergeCell ref="H21:K21"/>
    <mergeCell ref="A22:E22"/>
    <mergeCell ref="H22:K22"/>
  </mergeCells>
  <pageMargins left="0.620079" right="0.472441" top="0.472441" bottom="0.472441" header="0.0" footer="0.0"/>
  <pageSetup paperSize="9" orientation="portrait"/>
  <rowBreaks count="0" manualBreakCount="0">
    </rowBreaks>
</worksheet>
</file>