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<sst xmlns="http://schemas.openxmlformats.org/spreadsheetml/2006/main" count="24" uniqueCount="24">
  <si>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</si>
  <si>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AAE030</t>
  </si>
  <si>
    <t xml:space="preserve">U</t>
  </si>
  <si>
    <t xml:space="preserve">Fosse septique en polyéthylène haute densité (PEHD/HDPE).</t>
  </si>
  <si>
    <r>
      <rPr>
        <b/>
        <sz val="8.25"/>
        <color rgb="FF000000"/>
        <rFont val="Arial"/>
        <family val="2"/>
      </rPr>
      <t xml:space="preserve">Fosse septique en polyéthylène haute densité (PEHD/HDPE), de 1000 litres, de 915 mm de diamètre et 2120 mm de hauteur, pour 4 utilisateurs (H.E.)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</si>
  <si>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</si>
  <si>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</si>
  <si>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</si>
  <si>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</si>
  <si>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</si>
  <si>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</si>
  <si>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mt46fsp100a</t>
  </si>
  <si>
    <t xml:space="preserve">Fosse septique en polyéthylène haute densité (PEHD/HDPE), de 1000 litres, de 915 mm de diamètre et 2120 mm de hauteur, pour 4 utilisateurs (H.E.), avec bouche d'accès de 410 mm de diamètre, bouche d'entrée et bouche de sortie de 110 mm de diamètre, selon NF EN 12566-1, pour traitement primaire des eaux résiduelles.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</si>
  <si>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</si>
  <si>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</si>
  <si>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</si>
  <si>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</si>
  <si>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</si>
  <si>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</si>
  <si>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</si>
  <si>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Coûts directs complémentaires</t>
  </si>
  <si>
    <t xml:space="preserve">%</t>
  </si>
  <si>
    <t xml:space="preserve">Coût d'entretien décennal: 63.594,41F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</si>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</sst>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88" customWidth="1"/>
    <col min="2" max="2" width="1.19" customWidth="1"/>
    <col min="3" max="3" width="6.29" customWidth="1"/>
    <col min="4" max="4" width="53.72" customWidth="1"/>
    <col min="5" max="5" width="8.16" customWidth="1"/>
    <col min="6" max="6" width="5.44" customWidth="1"/>
    <col min="7" max="7" width="14.96" customWidth="1"/>
    <col min="8" max="8" width="3.40" customWidth="1"/>
    <col min="9" max="9" width="2.38" customWidth="1"/>
    <col min="10" max="10" width="2.38" customWidth="1"/>
    <col min="11" max="11" width="2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55.5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563366.800000</v>
      </c>
      <c r="H8" s="16">
        <f ca="1">ROUND(INDIRECT(ADDRESS(ROW()+(0), COLUMN()+(-3), 1))*INDIRECT(ADDRESS(ROW()+(0), COLUMN()+(-1), 1)), 2)</f>
        <v>563366.800000</v>
      </c>
      <c r="I8" s="16"/>
      <c r="J8" s="16"/>
      <c r="K8" s="16"/>
    </row>
    <row r="9" spans="1:11" ht="13.50" thickBot="1" customHeight="1">
      <c r="A9" s="17" t="s">
        <v>14</v>
      </c>
      <c r="B9" s="17"/>
      <c r="C9" s="17" t="s">
        <v>15</v>
      </c>
      <c r="D9" s="17"/>
      <c r="E9" s="18">
        <v>1.959000</v>
      </c>
      <c r="F9" s="19" t="s">
        <v>16</v>
      </c>
      <c r="G9" s="20">
        <v>1087.080000</v>
      </c>
      <c r="H9" s="20">
        <f ca="1">ROUND(INDIRECT(ADDRESS(ROW()+(0), COLUMN()+(-3), 1))*INDIRECT(ADDRESS(ROW()+(0), COLUMN()+(-1), 1)), 2)</f>
        <v>2129.590000</v>
      </c>
      <c r="I9" s="20"/>
      <c r="J9" s="20"/>
      <c r="K9" s="20"/>
    </row>
    <row r="10" spans="1:11" ht="13.50" thickBot="1" customHeight="1">
      <c r="A10" s="17" t="s">
        <v>17</v>
      </c>
      <c r="B10" s="17"/>
      <c r="C10" s="21" t="s">
        <v>18</v>
      </c>
      <c r="D10" s="21"/>
      <c r="E10" s="22">
        <v>1.959000</v>
      </c>
      <c r="F10" s="23" t="s">
        <v>19</v>
      </c>
      <c r="G10" s="24">
        <v>662.950000</v>
      </c>
      <c r="H10" s="24">
        <f ca="1">ROUND(INDIRECT(ADDRESS(ROW()+(0), COLUMN()+(-3), 1))*INDIRECT(ADDRESS(ROW()+(0), COLUMN()+(-1), 1)), 2)</f>
        <v>1298.720000</v>
      </c>
      <c r="I10" s="24"/>
      <c r="J10" s="24"/>
      <c r="K10" s="24"/>
    </row>
    <row r="11" spans="1:11" ht="13.50" thickBot="1" customHeight="1">
      <c r="A11" s="21"/>
      <c r="B11" s="21"/>
      <c r="C11" s="25" t="s">
        <v>20</v>
      </c>
      <c r="D11" s="25"/>
      <c r="E11" s="26">
        <v>2.000000</v>
      </c>
      <c r="F11" s="27" t="s">
        <v>21</v>
      </c>
      <c r="G11" s="28">
        <f ca="1">ROUND(SUM(INDIRECT(ADDRESS(ROW()+(-1), COLUMN()+(1), 1)),INDIRECT(ADDRESS(ROW()+(-2), COLUMN()+(1), 1)),INDIRECT(ADDRESS(ROW()+(-3), COLUMN()+(1), 1))), 2)</f>
        <v>566795.110000</v>
      </c>
      <c r="H11" s="28">
        <f ca="1">ROUND(INDIRECT(ADDRESS(ROW()+(0), COLUMN()+(-3), 1))*INDIRECT(ADDRESS(ROW()+(0), COLUMN()+(-1), 1))/100, 2)</f>
        <v>11335.900000</v>
      </c>
      <c r="I11" s="28"/>
      <c r="J11" s="28"/>
      <c r="K11" s="28"/>
    </row>
    <row r="12" spans="1:11" ht="13.50" thickBot="1" customHeight="1">
      <c r="A12" s="6" t="s">
        <v>22</v>
      </c>
      <c r="B12" s="6"/>
      <c r="C12" s="7"/>
      <c r="D12" s="7"/>
      <c r="E12" s="7"/>
      <c r="F12" s="29"/>
      <c r="G12" s="6" t="s">
        <v>23</v>
      </c>
      <c r="H12" s="30">
        <f ca="1">ROUND(SUM(INDIRECT(ADDRESS(ROW()+(-1), COLUMN()+(0), 1)),INDIRECT(ADDRESS(ROW()+(-2), COLUMN()+(0), 1)),INDIRECT(ADDRESS(ROW()+(-3), COLUMN()+(0), 1)),INDIRECT(ADDRESS(ROW()+(-4), COLUMN()+(0), 1))), 2)</f>
        <v>578131.010000</v>
      </c>
      <c r="I12" s="30"/>
      <c r="J12" s="30"/>
      <c r="K12" s="30"/>
    </row>
  </sheetData>
  <mergeCells count="2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