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<sst xmlns="http://schemas.openxmlformats.org/spreadsheetml/2006/main" count="26" uniqueCount="26">
  <si>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</si>
  <si>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APE010</t>
  </si>
  <si>
    <t xml:space="preserve">U</t>
  </si>
  <si>
    <t xml:space="preserve">Tableau électrique.</t>
  </si>
  <si>
    <r>
      <rPr>
        <sz val="7.80"/>
        <color rgb="FF000000"/>
        <rFont val="A"/>
        <family val="2"/>
      </rPr>
      <t xml:space="preserve">Tableau électrique </t>
    </r>
    <r>
      <rPr>
        <b/>
        <sz val="7.80"/>
        <color rgb="FF000000"/>
        <rFont val="A"/>
        <family val="2"/>
      </rPr>
      <t xml:space="preserve">de commande et de protection</t>
    </r>
    <r>
      <rPr>
        <sz val="7.80"/>
        <color rgb="FF000000"/>
        <rFont val="A"/>
        <family val="2"/>
      </rPr>
      <t xml:space="preserve"> pour piscine de </t>
    </r>
    <r>
      <rPr>
        <b/>
        <sz val="7.80"/>
        <color rgb="FF000000"/>
        <rFont val="A"/>
        <family val="2"/>
      </rPr>
      <t xml:space="preserve">8x4x1,5 m (volume 48 m³)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</si>
  <si>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</si>
  <si>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</si>
  <si>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</si>
  <si>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</si>
  <si>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</si>
  <si>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</si>
  <si>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mt47pec050a</t>
  </si>
  <si>
    <t xml:space="preserve">Tableau électrique de commande et de protection pour piscine de 8x4x1,5 m (volume 48 m³) avec les protections nécessaires pour alimenter tous les équipements électriques et connexion à la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</si>
  <si>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</si>
  <si>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</si>
  <si>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</si>
  <si>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</si>
  <si>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</si>
  <si>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</si>
  <si>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</si>
  <si>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</si>
  <si>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</si>
  <si>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</si>
  <si>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</si>
  <si>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59.254,30F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</si>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</sst>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0.87" customWidth="1"/>
    <col min="4" max="4" width="64.1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190725.190000</v>
      </c>
      <c r="H8" s="16">
        <f ca="1">ROUND(INDIRECT(ADDRESS(ROW()+(0), COLUMN()+(-3), 1))*INDIRECT(ADDRESS(ROW()+(0), COLUMN()+(-1), 1)), 2)</f>
        <v>190725.190000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2.270000</v>
      </c>
      <c r="F9" s="19" t="s">
        <v>16</v>
      </c>
      <c r="G9" s="20">
        <v>1028.650000</v>
      </c>
      <c r="H9" s="20">
        <f ca="1">ROUND(INDIRECT(ADDRESS(ROW()+(0), COLUMN()+(-3), 1))*INDIRECT(ADDRESS(ROW()+(0), COLUMN()+(-1), 1)), 2)</f>
        <v>2335.040000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>
        <v>2.270000</v>
      </c>
      <c r="F10" s="23" t="s">
        <v>19</v>
      </c>
      <c r="G10" s="24">
        <v>627.320000</v>
      </c>
      <c r="H10" s="24">
        <f ca="1">ROUND(INDIRECT(ADDRESS(ROW()+(0), COLUMN()+(-3), 1))*INDIRECT(ADDRESS(ROW()+(0), COLUMN()+(-1), 1)), 2)</f>
        <v>1424.020000</v>
      </c>
    </row>
    <row r="11" spans="1:8" ht="12.00" thickBot="1" customHeight="1">
      <c r="A11" s="17"/>
      <c r="B11" s="17"/>
      <c r="C11" s="10" t="s">
        <v>20</v>
      </c>
      <c r="D11" s="10"/>
      <c r="E11" s="12">
        <v>2.000000</v>
      </c>
      <c r="F11" s="14" t="s">
        <v>21</v>
      </c>
      <c r="G11" s="16">
        <f ca="1">ROUND(SUM(INDIRECT(ADDRESS(ROW()+(-1), COLUMN()+(1), 1)),INDIRECT(ADDRESS(ROW()+(-2), COLUMN()+(1), 1)),INDIRECT(ADDRESS(ROW()+(-3), COLUMN()+(1), 1))), 2)</f>
        <v>194484.250000</v>
      </c>
      <c r="H11" s="16">
        <f ca="1">ROUND(INDIRECT(ADDRESS(ROW()+(0), COLUMN()+(-3), 1))*INDIRECT(ADDRESS(ROW()+(0), COLUMN()+(-1), 1))/100, 2)</f>
        <v>3889.690000</v>
      </c>
    </row>
    <row r="12" spans="1:8" ht="12.00" thickBot="1" customHeight="1">
      <c r="A12" s="21"/>
      <c r="B12" s="21"/>
      <c r="C12" s="21" t="s">
        <v>22</v>
      </c>
      <c r="D12" s="21"/>
      <c r="E12" s="22">
        <v>3.000000</v>
      </c>
      <c r="F12" s="23" t="s">
        <v>23</v>
      </c>
      <c r="G12" s="24">
        <f ca="1">ROUND(SUM(INDIRECT(ADDRESS(ROW()+(-1), COLUMN()+(1), 1)),INDIRECT(ADDRESS(ROW()+(-2), COLUMN()+(1), 1)),INDIRECT(ADDRESS(ROW()+(-3), COLUMN()+(1), 1)),INDIRECT(ADDRESS(ROW()+(-4), COLUMN()+(1), 1))), 2)</f>
        <v>198373.940000</v>
      </c>
      <c r="H12" s="24">
        <f ca="1">ROUND(INDIRECT(ADDRESS(ROW()+(0), COLUMN()+(-3), 1))*INDIRECT(ADDRESS(ROW()+(0), COLUMN()+(-1), 1))/100, 2)</f>
        <v>5951.220000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204325.160000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