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<sst xmlns="http://schemas.openxmlformats.org/spreadsheetml/2006/main" count="39" uniqueCount="39">
  <si>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</si>
  <si>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ECH030</t>
  </si>
  <si>
    <t xml:space="preserve">m</t>
  </si>
  <si>
    <t xml:space="preserve">Habillage d'une baie de façade, de briques creuses en terre cuite.</t>
  </si>
  <si>
    <r>
      <rPr>
        <sz val="8.25"/>
        <color rgb="FF000000"/>
        <rFont val="Arial"/>
        <family val="2"/>
      </rPr>
      <t xml:space="preserve">Habillage d'une baie de façade avec maçonnerie de briques creuses en terre cuite de 11,5 cm de largeur et 7 cm d'épaisseur, à revêtir, attaché au mur existant et placé avec du mortier de ciment, confectionné sur chantier, avec adjuvant hydrofuge, dosage 1:6. Le prix ne comprend pas le revêtement.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</si>
  <si>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</si>
  <si>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</si>
  <si>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</si>
  <si>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</si>
  <si>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</si>
  <si>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</si>
  <si>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</si>
  <si>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</si>
  <si>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</si>
  <si>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</si>
  <si>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</si>
  <si>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</si>
  <si>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</si>
  <si>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</si>
  <si>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</si>
  <si>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</si>
  <si>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</si>
  <si>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</si>
  <si>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mt04lvc010b</t>
  </si>
  <si>
    <t xml:space="preserve">Brique creuse en terre cuite double, à revêtir, 24x11,5x7 cm, pour utilisation en maçonnerie protégée (pièce en P), densité 780 kg/m³, selon NF EN 771-1.</t>
  </si>
  <si>
    <t xml:space="preserve">U</t>
  </si>
  <si>
    <t xml:space="preserve">mq06hor010</t>
  </si>
  <si>
    <t xml:space="preserve">Bétonnière.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</si>
  <si>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</si>
  <si>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</si>
  <si>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</si>
  <si>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</si>
  <si>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</si>
  <si>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</si>
  <si>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</si>
  <si>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</si>
  <si>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</si>
  <si>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127,76F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</si>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</sst>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955.4</v>
      </c>
      <c r="H9" s="13">
        <f ca="1">ROUND(INDIRECT(ADDRESS(ROW()+(0), COLUMN()+(-3), 1))*INDIRECT(ADDRESS(ROW()+(0), COLUMN()+(-1), 1)), 2)</f>
        <v>5.73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0.002</v>
      </c>
      <c r="F10" s="16" t="s">
        <v>16</v>
      </c>
      <c r="G10" s="17">
        <v>10307.7</v>
      </c>
      <c r="H10" s="17">
        <f ca="1">ROUND(INDIRECT(ADDRESS(ROW()+(0), COLUMN()+(-3), 1))*INDIRECT(ADDRESS(ROW()+(0), COLUMN()+(-1), 1)), 2)</f>
        <v>20.62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0.371</v>
      </c>
      <c r="F11" s="16" t="s">
        <v>19</v>
      </c>
      <c r="G11" s="17">
        <v>69.43</v>
      </c>
      <c r="H11" s="17">
        <f ca="1">ROUND(INDIRECT(ADDRESS(ROW()+(0), COLUMN()+(-3), 1))*INDIRECT(ADDRESS(ROW()+(0), COLUMN()+(-1), 1)), 2)</f>
        <v>25.76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0.007</v>
      </c>
      <c r="F12" s="16" t="s">
        <v>22</v>
      </c>
      <c r="G12" s="17">
        <v>764.32</v>
      </c>
      <c r="H12" s="17">
        <f ca="1">ROUND(INDIRECT(ADDRESS(ROW()+(0), COLUMN()+(-3), 1))*INDIRECT(ADDRESS(ROW()+(0), COLUMN()+(-1), 1)), 2)</f>
        <v>5.35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6</v>
      </c>
      <c r="F13" s="16" t="s">
        <v>25</v>
      </c>
      <c r="G13" s="17">
        <v>67.46</v>
      </c>
      <c r="H13" s="17">
        <f ca="1">ROUND(INDIRECT(ADDRESS(ROW()+(0), COLUMN()+(-3), 1))*INDIRECT(ADDRESS(ROW()+(0), COLUMN()+(-1), 1)), 2)</f>
        <v>404.76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0.006</v>
      </c>
      <c r="F14" s="16" t="s">
        <v>28</v>
      </c>
      <c r="G14" s="17">
        <v>713</v>
      </c>
      <c r="H14" s="17">
        <f ca="1">ROUND(INDIRECT(ADDRESS(ROW()+(0), COLUMN()+(-3), 1))*INDIRECT(ADDRESS(ROW()+(0), COLUMN()+(-1), 1)), 2)</f>
        <v>4.28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0.689</v>
      </c>
      <c r="F15" s="16" t="s">
        <v>31</v>
      </c>
      <c r="G15" s="17">
        <v>1180.93</v>
      </c>
      <c r="H15" s="17">
        <f ca="1">ROUND(INDIRECT(ADDRESS(ROW()+(0), COLUMN()+(-3), 1))*INDIRECT(ADDRESS(ROW()+(0), COLUMN()+(-1), 1)), 2)</f>
        <v>813.66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0.705</v>
      </c>
      <c r="F16" s="20" t="s">
        <v>34</v>
      </c>
      <c r="G16" s="21">
        <v>722.36</v>
      </c>
      <c r="H16" s="21">
        <f ca="1">ROUND(INDIRECT(ADDRESS(ROW()+(0), COLUMN()+(-3), 1))*INDIRECT(ADDRESS(ROW()+(0), COLUMN()+(-1), 1)), 2)</f>
        <v>509.26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1789.42</v>
      </c>
      <c r="H17" s="24">
        <f ca="1">ROUND(INDIRECT(ADDRESS(ROW()+(0), COLUMN()+(-3), 1))*INDIRECT(ADDRESS(ROW()+(0), COLUMN()+(-1), 1))/100, 2)</f>
        <v>35.79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1825.21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