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<sst xmlns="http://schemas.openxmlformats.org/spreadsheetml/2006/main" count="36" uniqueCount="36">
  <si>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</si>
  <si>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ESU020</t>
  </si>
  <si>
    <t xml:space="preserve">m²</t>
  </si>
  <si>
    <t xml:space="preserve">Traitement des humidités par capillarité sur des murs détériorés. Système MasterEmaco "BASF".</t>
  </si>
  <si>
    <r>
      <rPr>
        <sz val="8.25"/>
        <color rgb="FF000000"/>
        <rFont val="Arial"/>
        <family val="2"/>
      </rPr>
      <t xml:space="preserve">Traitement des humidités par capillarité sur des murs détériorés avec un degré d'humidité moyen. Système MasterEmaco "BASF". COUCHE DE BASE: mortier technique macroporeux déshumidifiant de chaux hydraulique avec fibres en polyacrylonitrile MasterEmaco N 235 "BASF", type R CSII, selon NF EN 998-1, couleur grise, de 10 mm d'épaisseur, application préalable d'un lait à base du même produit qui agit comme pont d'adhérence; COUCHE DE FINITION: mortier de chaux MasterEmaco N 245 FC "BASF", type CR CSI W2, selon NF EN 998-1, couleur blanche, de 3 mm d'épaisseur, appliqué en deux couches. Comprend le liquide antisalpêtre, pour le nettoyage d'efflorescences salines. Le prix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</si>
  <si>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</si>
  <si>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</si>
  <si>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</si>
  <si>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</si>
  <si>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</si>
  <si>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</si>
  <si>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</si>
  <si>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</si>
  <si>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</si>
  <si>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mt27thr010a</t>
  </si>
  <si>
    <t xml:space="preserve">Liquide antisalpêtre, pour le nettoyage d'efflorescences salines incolore, à base de résines acryliques en dispersion aqueuse et additifs spéciaux, perméable à la vapeur d'eau, antimoisissure, à appliquer à la brosse ou au rouleau.</t>
  </si>
  <si>
    <t xml:space="preserve">l</t>
  </si>
  <si>
    <t xml:space="preserve">mt28mrb010b</t>
  </si>
  <si>
    <t xml:space="preserve">Mortier technique macroporeux déshumidifiant de chaux hydraulique avec fibres en polyacrylonitrile MasterEmaco N 235 "BASF", type R CSII, selon NF EN 998-1, couleur grise, respirant, hydrofugeant et avec effect préventif des efflorescences, à appliquer à la truelle, pour utilisation en intérieur et en extérieur, comme pont d'adhérence, pour la réparation des parements avec des humidités ou des taches salines.</t>
  </si>
  <si>
    <t xml:space="preserve">kg</t>
  </si>
  <si>
    <t xml:space="preserve">mt28mrb010a</t>
  </si>
  <si>
    <t xml:space="preserve">Mortier technique macroporeux déshumidifiant de chaux hydraulique avec fibres en polyacrylonitrile MasterEmaco N 235 "BASF", type R CSII, selon NF EN 998-1, couleur grise, respirant, hydrofugeant et avec effect préventif des efflorescences, à appliquer à la truelle, pour utilisation en intérieur et en extérieur, comme couche de base, pour la réparation des parements avec des humidités ou des taches salines.</t>
  </si>
  <si>
    <t xml:space="preserve">kg</t>
  </si>
  <si>
    <t xml:space="preserve">mt28mrb020a</t>
  </si>
  <si>
    <t xml:space="preserve">Mortier de chaux MasterEmaco N 245 FC "BASF", type CR CSI W2, selon NF EN 998-1, couleur blanche, respirant et hydrofugeant, pour utilisation en intérieur et en extérieur, comme couche de base, pour la réparation des parements avec des humidités ou des taches salines.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</si>
  <si>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</si>
  <si>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</si>
  <si>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</si>
  <si>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</si>
  <si>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</si>
  <si>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</si>
  <si>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</si>
  <si>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Frais de chantier des unités d'ouvrage</t>
  </si>
  <si>
    <t xml:space="preserve">%</t>
  </si>
  <si>
    <t xml:space="preserve">Coût d'entretien décennal: 10.282,06F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</si>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</sst>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0.003</v>
      </c>
      <c r="F9" s="11" t="s">
        <v>13</v>
      </c>
      <c r="G9" s="13">
        <v>955.4</v>
      </c>
      <c r="H9" s="13">
        <f ca="1">ROUND(INDIRECT(ADDRESS(ROW()+(0), COLUMN()+(-3), 1))*INDIRECT(ADDRESS(ROW()+(0), COLUMN()+(-1), 1)), 2)</f>
        <v>2.87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0.33</v>
      </c>
      <c r="F10" s="16" t="s">
        <v>16</v>
      </c>
      <c r="G10" s="17">
        <v>10713.6</v>
      </c>
      <c r="H10" s="17">
        <f ca="1">ROUND(INDIRECT(ADDRESS(ROW()+(0), COLUMN()+(-3), 1))*INDIRECT(ADDRESS(ROW()+(0), COLUMN()+(-1), 1)), 2)</f>
        <v>3535.48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1053.76</v>
      </c>
      <c r="H11" s="17">
        <f ca="1">ROUND(INDIRECT(ADDRESS(ROW()+(0), COLUMN()+(-3), 1))*INDIRECT(ADDRESS(ROW()+(0), COLUMN()+(-1), 1)), 2)</f>
        <v>5268.8</v>
      </c>
    </row>
    <row r="12" spans="1:8" ht="55.50" thickBot="1" customHeight="1">
      <c r="A12" s="14" t="s">
        <v>20</v>
      </c>
      <c r="B12" s="14"/>
      <c r="C12" s="14" t="s">
        <v>21</v>
      </c>
      <c r="D12" s="14"/>
      <c r="E12" s="15">
        <v>10</v>
      </c>
      <c r="F12" s="16" t="s">
        <v>22</v>
      </c>
      <c r="G12" s="17">
        <v>1053.76</v>
      </c>
      <c r="H12" s="17">
        <f ca="1">ROUND(INDIRECT(ADDRESS(ROW()+(0), COLUMN()+(-3), 1))*INDIRECT(ADDRESS(ROW()+(0), COLUMN()+(-1), 1)), 2)</f>
        <v>10537.6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3.6</v>
      </c>
      <c r="F13" s="16" t="s">
        <v>25</v>
      </c>
      <c r="G13" s="17">
        <v>1358.18</v>
      </c>
      <c r="H13" s="17">
        <f ca="1">ROUND(INDIRECT(ADDRESS(ROW()+(0), COLUMN()+(-3), 1))*INDIRECT(ADDRESS(ROW()+(0), COLUMN()+(-1), 1)), 2)</f>
        <v>4889.45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</v>
      </c>
      <c r="F14" s="16" t="s">
        <v>28</v>
      </c>
      <c r="G14" s="17">
        <v>1180.93</v>
      </c>
      <c r="H14" s="17">
        <f ca="1">ROUND(INDIRECT(ADDRESS(ROW()+(0), COLUMN()+(-3), 1))*INDIRECT(ADDRESS(ROW()+(0), COLUMN()+(-1), 1)), 2)</f>
        <v>590.47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0.5</v>
      </c>
      <c r="F15" s="20" t="s">
        <v>31</v>
      </c>
      <c r="G15" s="21">
        <v>752.89</v>
      </c>
      <c r="H15" s="21">
        <f ca="1">ROUND(INDIRECT(ADDRESS(ROW()+(0), COLUMN()+(-3), 1))*INDIRECT(ADDRESS(ROW()+(0), COLUMN()+(-1), 1)), 2)</f>
        <v>376.45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25201.1</v>
      </c>
      <c r="H16" s="24">
        <f ca="1">ROUND(INDIRECT(ADDRESS(ROW()+(0), COLUMN()+(-3), 1))*INDIRECT(ADDRESS(ROW()+(0), COLUMN()+(-1), 1))/100, 2)</f>
        <v>504.02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25705.1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