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<sst xmlns="http://schemas.openxmlformats.org/spreadsheetml/2006/main" count="23" uniqueCount="23">
  <si>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</si>
  <si>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ETH060</t>
  </si>
  <si>
    <t xml:space="preserve">m²</t>
  </si>
  <si>
    <t xml:space="preserve">Chemin de circulation technique en dalles isolantes, en toiture terrasse chaude, avec du gravier.</t>
  </si>
  <si>
    <r>
      <rPr>
        <sz val="8.25"/>
        <color rgb="FF000000"/>
        <rFont val="Arial"/>
        <family val="2"/>
      </rPr>
      <t xml:space="preserve">Chemin de circulation technique en dalles isolantes, constituées de 35 mm en mortier et 80 mm en polystyrène extrudé, de 600x400 mm, couleur grise, finition poreux, placées directement sur la couche séparatrice, en toiture terrasse chaude, avec du gravier. Le prix ne comprend pas la couche séparatrice.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</si>
  <si>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</si>
  <si>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</si>
  <si>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</si>
  <si>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</si>
  <si>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</si>
  <si>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</si>
  <si>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mt15lfc010d</t>
  </si>
  <si>
    <t xml:space="preserve">Dalle isolante, constituée de 35 mm en mortier et 80 mm en polystyrène extrudé, conductivité thermique 0,036 W/(mK).</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</si>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</sst>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20224.8</v>
      </c>
      <c r="H9" s="13">
        <f ca="1">ROUND(INDIRECT(ADDRESS(ROW()+(0), COLUMN()+(-3), 1))*INDIRECT(ADDRESS(ROW()+(0), COLUMN()+(-1), 1)), 2)</f>
        <v>21236.1</v>
      </c>
    </row>
    <row r="10" spans="1:8" ht="13.50" thickBot="1" customHeight="1">
      <c r="A10" s="14" t="s">
        <v>14</v>
      </c>
      <c r="B10" s="14"/>
      <c r="C10" s="14" t="s">
        <v>15</v>
      </c>
      <c r="D10" s="14"/>
      <c r="E10" s="15">
        <v>0.312</v>
      </c>
      <c r="F10" s="16" t="s">
        <v>16</v>
      </c>
      <c r="G10" s="17">
        <v>1210.84</v>
      </c>
      <c r="H10" s="17">
        <f ca="1">ROUND(INDIRECT(ADDRESS(ROW()+(0), COLUMN()+(-3), 1))*INDIRECT(ADDRESS(ROW()+(0), COLUMN()+(-1), 1)), 2)</f>
        <v>377.78</v>
      </c>
    </row>
    <row r="11" spans="1:8" ht="13.50" thickBot="1" customHeight="1">
      <c r="A11" s="14" t="s">
        <v>17</v>
      </c>
      <c r="B11" s="14"/>
      <c r="C11" s="18" t="s">
        <v>18</v>
      </c>
      <c r="D11" s="18"/>
      <c r="E11" s="19">
        <v>0.312</v>
      </c>
      <c r="F11" s="20" t="s">
        <v>19</v>
      </c>
      <c r="G11" s="21">
        <v>744.94</v>
      </c>
      <c r="H11" s="21">
        <f ca="1">ROUND(INDIRECT(ADDRESS(ROW()+(0), COLUMN()+(-3), 1))*INDIRECT(ADDRESS(ROW()+(0), COLUMN()+(-1), 1)), 2)</f>
        <v>232.42</v>
      </c>
    </row>
    <row r="12" spans="1:8" ht="13.50" thickBot="1" customHeight="1">
      <c r="A12" s="18"/>
      <c r="B12" s="18"/>
      <c r="C12" s="5" t="s">
        <v>20</v>
      </c>
      <c r="D12" s="5"/>
      <c r="E12" s="22">
        <v>2</v>
      </c>
      <c r="F12" s="23" t="s">
        <v>21</v>
      </c>
      <c r="G12" s="24">
        <f ca="1">ROUND(SUM(INDIRECT(ADDRESS(ROW()+(-1), COLUMN()+(1), 1)),INDIRECT(ADDRESS(ROW()+(-2), COLUMN()+(1), 1)),INDIRECT(ADDRESS(ROW()+(-3), COLUMN()+(1), 1))), 2)</f>
        <v>21846.3</v>
      </c>
      <c r="H12" s="24">
        <f ca="1">ROUND(INDIRECT(ADDRESS(ROW()+(0), COLUMN()+(-3), 1))*INDIRECT(ADDRESS(ROW()+(0), COLUMN()+(-1), 1))/100, 2)</f>
        <v>436.93</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22283.2</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