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<sst xmlns="http://schemas.openxmlformats.org/spreadsheetml/2006/main" count="48" uniqueCount="48">
  <si>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</si>
  <si>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EUT010</t>
  </si>
  <si>
    <t xml:space="preserve">m²</t>
  </si>
  <si>
    <t xml:space="preserve">Toiture inclinée de tuiles en terre cuite sur comble aménagé.</t>
  </si>
  <si>
    <r>
      <rPr>
        <sz val="8.25"/>
        <color rgb="FF000000"/>
        <rFont val="Arial"/>
        <family val="2"/>
      </rPr>
      <t xml:space="preserve">Toiture inclinée de tuiles en terre cuite, sur comble aménagé, avec une pente moyenne de 30%, composée de: imperméabilisation: plaque sous tuile, couverture: tuile canal en terre cuite, couleur rouge, 40x19x16 cm, placée avec du mortier de ciment, confectionné sur chantier, dosage 1:8; forme de pentes avec plancher en béton ou panneau céramique (non comprise dans ce prix).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</si>
  <si>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</si>
  <si>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</si>
  <si>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</si>
  <si>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</si>
  <si>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</si>
  <si>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</si>
  <si>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mt13lpo010h</t>
  </si>
  <si>
    <t xml:space="preserve">Plaque asphaltique 10 ondes de profil ondulé et couleur rouge, à base de fibres minérales et végétales saturées avec une émulsion bitumineuse à températures élevées, selon NF EN 534.</t>
  </si>
  <si>
    <t xml:space="preserve">m²</t>
  </si>
  <si>
    <t xml:space="preserve">mt13lpo035a</t>
  </si>
  <si>
    <t xml:space="preserve">Clou, pour la fixation de plaque sous tuile.</t>
  </si>
  <si>
    <t xml:space="preserve">U</t>
  </si>
  <si>
    <t xml:space="preserve">mt08aaa010a</t>
  </si>
  <si>
    <t xml:space="preserve">Eau.</t>
  </si>
  <si>
    <t xml:space="preserve">m³</t>
  </si>
  <si>
    <t xml:space="preserve">mt01arg005a</t>
  </si>
  <si>
    <t xml:space="preserve">Sable de carrière, pour mortier confectionné sur le chantier.</t>
  </si>
  <si>
    <t xml:space="preserve">t</t>
  </si>
  <si>
    <t xml:space="preserve">mt08cem000a</t>
  </si>
  <si>
    <t xml:space="preserve">Ciment gris en sacs.</t>
  </si>
  <si>
    <t xml:space="preserve">kg</t>
  </si>
  <si>
    <t xml:space="preserve">mt13tac010a</t>
  </si>
  <si>
    <t xml:space="preserve">Tuile canal en terre cuite, couleur rouge, 40x19x16 cm, selon NF EN 1304.</t>
  </si>
  <si>
    <t xml:space="preserve">U</t>
  </si>
  <si>
    <t xml:space="preserve">mq06hor010</t>
  </si>
  <si>
    <t xml:space="preserve">Bétonnière.</t>
  </si>
  <si>
    <t xml:space="preserve">h</t>
  </si>
  <si>
    <t xml:space="preserve">mo020</t>
  </si>
  <si>
    <t xml:space="preserve">Compagnon professionnel III/CP2 construction.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</si>
  <si>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</si>
  <si>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</si>
  <si>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</si>
  <si>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</si>
  <si>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</si>
  <si>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</si>
  <si>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</si>
  <si>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</si>
  <si>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</si>
  <si>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</si>
  <si>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Coûts directs complémentaires</t>
  </si>
  <si>
    <t xml:space="preserve">%</t>
  </si>
  <si>
    <t xml:space="preserve">Coût d'entretien décennal: 5.296,75F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</si>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</sst>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1.36" customWidth="1"/>
    <col min="4" max="4" width="76.33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1.250000</v>
      </c>
      <c r="F9" s="11" t="s">
        <v>13</v>
      </c>
      <c r="G9" s="13">
        <v>5512.010000</v>
      </c>
      <c r="H9" s="13">
        <f ca="1">ROUND(INDIRECT(ADDRESS(ROW()+(0), COLUMN()+(-3), 1))*INDIRECT(ADDRESS(ROW()+(0), COLUMN()+(-1), 1)), 2)</f>
        <v>6890.010000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3.000000</v>
      </c>
      <c r="F10" s="16" t="s">
        <v>16</v>
      </c>
      <c r="G10" s="17">
        <v>65.870000</v>
      </c>
      <c r="H10" s="17">
        <f ca="1">ROUND(INDIRECT(ADDRESS(ROW()+(0), COLUMN()+(-3), 1))*INDIRECT(ADDRESS(ROW()+(0), COLUMN()+(-1), 1)), 2)</f>
        <v>197.610000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0.006000</v>
      </c>
      <c r="F11" s="16" t="s">
        <v>19</v>
      </c>
      <c r="G11" s="17">
        <v>955.400000</v>
      </c>
      <c r="H11" s="17">
        <f ca="1">ROUND(INDIRECT(ADDRESS(ROW()+(0), COLUMN()+(-3), 1))*INDIRECT(ADDRESS(ROW()+(0), COLUMN()+(-1), 1)), 2)</f>
        <v>5.730000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0.052000</v>
      </c>
      <c r="F12" s="16" t="s">
        <v>22</v>
      </c>
      <c r="G12" s="17">
        <v>10307.710000</v>
      </c>
      <c r="H12" s="17">
        <f ca="1">ROUND(INDIRECT(ADDRESS(ROW()+(0), COLUMN()+(-3), 1))*INDIRECT(ADDRESS(ROW()+(0), COLUMN()+(-1), 1)), 2)</f>
        <v>536.000000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6.000000</v>
      </c>
      <c r="F13" s="16" t="s">
        <v>25</v>
      </c>
      <c r="G13" s="17">
        <v>69.430000</v>
      </c>
      <c r="H13" s="17">
        <f ca="1">ROUND(INDIRECT(ADDRESS(ROW()+(0), COLUMN()+(-3), 1))*INDIRECT(ADDRESS(ROW()+(0), COLUMN()+(-1), 1)), 2)</f>
        <v>416.580000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32.100000</v>
      </c>
      <c r="F14" s="16" t="s">
        <v>28</v>
      </c>
      <c r="G14" s="17">
        <v>195.140000</v>
      </c>
      <c r="H14" s="17">
        <f ca="1">ROUND(INDIRECT(ADDRESS(ROW()+(0), COLUMN()+(-3), 1))*INDIRECT(ADDRESS(ROW()+(0), COLUMN()+(-1), 1)), 2)</f>
        <v>6263.990000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0.030000</v>
      </c>
      <c r="F15" s="16" t="s">
        <v>31</v>
      </c>
      <c r="G15" s="17">
        <v>713.000000</v>
      </c>
      <c r="H15" s="17">
        <f ca="1">ROUND(INDIRECT(ADDRESS(ROW()+(0), COLUMN()+(-3), 1))*INDIRECT(ADDRESS(ROW()+(0), COLUMN()+(-1), 1)), 2)</f>
        <v>21.390000</v>
      </c>
    </row>
    <row r="16" spans="1:8" ht="13.50" thickBot="1" customHeight="1">
      <c r="A16" s="14" t="s">
        <v>32</v>
      </c>
      <c r="B16" s="14"/>
      <c r="C16" s="14" t="s">
        <v>33</v>
      </c>
      <c r="D16" s="14"/>
      <c r="E16" s="15">
        <v>0.716000</v>
      </c>
      <c r="F16" s="16" t="s">
        <v>34</v>
      </c>
      <c r="G16" s="17">
        <v>1180.930000</v>
      </c>
      <c r="H16" s="17">
        <f ca="1">ROUND(INDIRECT(ADDRESS(ROW()+(0), COLUMN()+(-3), 1))*INDIRECT(ADDRESS(ROW()+(0), COLUMN()+(-1), 1)), 2)</f>
        <v>845.550000</v>
      </c>
    </row>
    <row r="17" spans="1:8" ht="13.50" thickBot="1" customHeight="1">
      <c r="A17" s="14" t="s">
        <v>35</v>
      </c>
      <c r="B17" s="14"/>
      <c r="C17" s="14" t="s">
        <v>36</v>
      </c>
      <c r="D17" s="14"/>
      <c r="E17" s="15">
        <v>0.358000</v>
      </c>
      <c r="F17" s="16" t="s">
        <v>37</v>
      </c>
      <c r="G17" s="17">
        <v>722.360000</v>
      </c>
      <c r="H17" s="17">
        <f ca="1">ROUND(INDIRECT(ADDRESS(ROW()+(0), COLUMN()+(-3), 1))*INDIRECT(ADDRESS(ROW()+(0), COLUMN()+(-1), 1)), 2)</f>
        <v>258.600000</v>
      </c>
    </row>
    <row r="18" spans="1:8" ht="13.50" thickBot="1" customHeight="1">
      <c r="A18" s="14" t="s">
        <v>38</v>
      </c>
      <c r="B18" s="14"/>
      <c r="C18" s="14" t="s">
        <v>39</v>
      </c>
      <c r="D18" s="14"/>
      <c r="E18" s="15">
        <v>0.189000</v>
      </c>
      <c r="F18" s="16" t="s">
        <v>40</v>
      </c>
      <c r="G18" s="17">
        <v>1215.930000</v>
      </c>
      <c r="H18" s="17">
        <f ca="1">ROUND(INDIRECT(ADDRESS(ROW()+(0), COLUMN()+(-3), 1))*INDIRECT(ADDRESS(ROW()+(0), COLUMN()+(-1), 1)), 2)</f>
        <v>229.810000</v>
      </c>
    </row>
    <row r="19" spans="1:8" ht="13.50" thickBot="1" customHeight="1">
      <c r="A19" s="14" t="s">
        <v>41</v>
      </c>
      <c r="B19" s="14"/>
      <c r="C19" s="18" t="s">
        <v>42</v>
      </c>
      <c r="D19" s="18"/>
      <c r="E19" s="19">
        <v>0.094000</v>
      </c>
      <c r="F19" s="20" t="s">
        <v>43</v>
      </c>
      <c r="G19" s="21">
        <v>752.890000</v>
      </c>
      <c r="H19" s="21">
        <f ca="1">ROUND(INDIRECT(ADDRESS(ROW()+(0), COLUMN()+(-3), 1))*INDIRECT(ADDRESS(ROW()+(0), COLUMN()+(-1), 1)), 2)</f>
        <v>70.770000</v>
      </c>
    </row>
    <row r="20" spans="1:8" ht="13.50" thickBot="1" customHeight="1">
      <c r="A20" s="18"/>
      <c r="B20" s="18"/>
      <c r="C20" s="5" t="s">
        <v>44</v>
      </c>
      <c r="D20" s="5"/>
      <c r="E20" s="22">
        <v>2.000000</v>
      </c>
      <c r="F20" s="23" t="s">
        <v>45</v>
      </c>
      <c r="G20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1))), 2)</f>
        <v>15736.040000</v>
      </c>
      <c r="H20" s="24">
        <f ca="1">ROUND(INDIRECT(ADDRESS(ROW()+(0), COLUMN()+(-3), 1))*INDIRECT(ADDRESS(ROW()+(0), COLUMN()+(-1), 1))/100, 2)</f>
        <v>314.720000</v>
      </c>
    </row>
    <row r="21" spans="1:8" ht="13.50" thickBot="1" customHeight="1">
      <c r="A21" s="25" t="s">
        <v>46</v>
      </c>
      <c r="B21" s="25"/>
      <c r="C21" s="26"/>
      <c r="D21" s="26"/>
      <c r="E21" s="26"/>
      <c r="F21" s="27"/>
      <c r="G21" s="25" t="s">
        <v>47</v>
      </c>
      <c r="H21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16050.760000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E21"/>
  </mergeCells>
  <pageMargins left="0.147638" right="0.147638" top="0.206693" bottom="0.206693" header="0.0" footer="0.0"/>
  <pageSetup paperSize="9" orientation="portrait"/>
  <rowBreaks count="0" manualBreakCount="0">
    </rowBreaks>
</worksheet>
</file>