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<sst xmlns="http://schemas.openxmlformats.org/spreadsheetml/2006/main" count="33" uniqueCount="33">
  <si>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</si>
  <si>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FDH060</t>
  </si>
  <si>
    <t xml:space="preserve">m²</t>
  </si>
  <si>
    <t xml:space="preserve">Habillage en plaques de plâtre avec isolation incorporée. Système "KNAUF".</t>
  </si>
  <si>
    <r>
      <rPr>
        <sz val="8.25"/>
        <color rgb="FF000000"/>
        <rFont val="Arial"/>
        <family val="2"/>
      </rPr>
      <t xml:space="preserve">Habillage, système W631.es "KNAUF", de 55 mm d'épaisseur totale, avec niveau de qualité de la finition Q2, constitué de plaque de plâtre type Polyplac (XPE) de 9,5+30 mm d'épaisseur, collée directement sur le parement vertical avec du mortier adhésif Perlfix. Comprend la pâte à joints Jointfiller 24H "KNAUF", la bande microperforée en papier "KNAUF".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</si>
  <si>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</si>
  <si>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</si>
  <si>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</si>
  <si>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</si>
  <si>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</si>
  <si>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</si>
  <si>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mt12pik015d</t>
  </si>
  <si>
    <t xml:space="preserve">Mortier adhésif Perlfix "KNAUF", à prise rapide (30 minutes), Euroclasse A1 de réaction au feu, selon NF EN 13501-1, intervalle de température de travail de 5 à 30°C, pour application manuelle, selon NF EN 13963.</t>
  </si>
  <si>
    <t xml:space="preserve">kg</t>
  </si>
  <si>
    <t xml:space="preserve">mt12ppk012b</t>
  </si>
  <si>
    <t xml:space="preserve">Plaque transformée Polyplac (XPE) 10+30 "KNAUF" formée d'une plaque de plâtre 9,5x1200x2600, BA, NF EN 13950 qui porte un film polystyrène expansé de 15 kg/m³ de densité adhéré.</t>
  </si>
  <si>
    <t xml:space="preserve">m²</t>
  </si>
  <si>
    <t xml:space="preserve">mt12pik010e</t>
  </si>
  <si>
    <t xml:space="preserve">Pâte à joints Jointfiller 24H "KNAUF", Euroclasse A2-s1, d0 de réaction au feu, selon NF EN 13501-1, intervalle de température de travail de 5 à 30°C, pour application manuelle avec bande à joint, selon NF EN 13963.</t>
  </si>
  <si>
    <t xml:space="preserve">kg</t>
  </si>
  <si>
    <t xml:space="preserve">mt12pck010a</t>
  </si>
  <si>
    <t xml:space="preserve">Bande microperforée en papier "KNAUF" de 50 mm de largeur,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</si>
  <si>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</si>
  <si>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</si>
  <si>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</si>
  <si>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</si>
  <si>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</si>
  <si>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</si>
  <si>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</si>
  <si>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</si>
  <si>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</si>
  <si>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2.112,92F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</si>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</sst>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378.84</v>
      </c>
      <c r="H9" s="13">
        <f ca="1">ROUND(INDIRECT(ADDRESS(ROW()+(0), COLUMN()+(-3), 1))*INDIRECT(ADDRESS(ROW()+(0), COLUMN()+(-1), 1)), 2)</f>
        <v>1515.36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14967.6</v>
      </c>
      <c r="H10" s="17">
        <f ca="1">ROUND(INDIRECT(ADDRESS(ROW()+(0), COLUMN()+(-3), 1))*INDIRECT(ADDRESS(ROW()+(0), COLUMN()+(-1), 1)), 2)</f>
        <v>15716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0.505</v>
      </c>
      <c r="F11" s="16" t="s">
        <v>19</v>
      </c>
      <c r="G11" s="17">
        <v>785.97</v>
      </c>
      <c r="H11" s="17">
        <f ca="1">ROUND(INDIRECT(ADDRESS(ROW()+(0), COLUMN()+(-3), 1))*INDIRECT(ADDRESS(ROW()+(0), COLUMN()+(-1), 1)), 2)</f>
        <v>396.91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37.71</v>
      </c>
      <c r="H12" s="17">
        <f ca="1">ROUND(INDIRECT(ADDRESS(ROW()+(0), COLUMN()+(-3), 1))*INDIRECT(ADDRESS(ROW()+(0), COLUMN()+(-1), 1)), 2)</f>
        <v>60.34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0.363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703.91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0.363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439.2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18831.7</v>
      </c>
      <c r="H15" s="24">
        <f ca="1">ROUND(INDIRECT(ADDRESS(ROW()+(0), COLUMN()+(-3), 1))*INDIRECT(ADDRESS(ROW()+(0), COLUMN()+(-1), 1))/100, 2)</f>
        <v>376.63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19208.3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