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<sst xmlns="http://schemas.openxmlformats.org/spreadsheetml/2006/main" count="41" uniqueCount="41">
  <si>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</si>
  <si>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FDH110</t>
  </si>
  <si>
    <t xml:space="preserve">m²</t>
  </si>
  <si>
    <t xml:space="preserve">Système d'habillage "KNAUF", en plaques de plâtre, pour cloisons.</t>
  </si>
  <si>
    <r>
      <rPr>
        <b/>
        <sz val="7.80"/>
        <color rgb="FF000000"/>
        <rFont val="Arial"/>
        <family val="2"/>
      </rPr>
      <t xml:space="preserve">Habillage de cloison, W 622 "KNAUF", réalisée avec plaque de plâtre - |15 Standard (A)|, ancrée au parement vertical par profilés type Oméga</t>
    </r>
    <r>
      <rPr>
        <sz val="7.80"/>
        <color rgb="FF000000"/>
        <rFont val="Arial"/>
        <family val="2"/>
      </rPr>
      <t xml:space="preserve">; </t>
    </r>
    <r>
      <rPr>
        <b/>
        <sz val="7.80"/>
        <color rgb="FF000000"/>
        <rFont val="Arial"/>
        <family val="2"/>
      </rPr>
      <t xml:space="preserve">30</t>
    </r>
    <r>
      <rPr>
        <sz val="7.80"/>
        <color rgb="FF000000"/>
        <rFont val="Arial"/>
        <family val="2"/>
      </rPr>
      <t xml:space="preserve"> mm d'épaisseur totale, </t>
    </r>
    <r>
      <rPr>
        <b/>
        <sz val="7.80"/>
        <color rgb="FF000000"/>
        <rFont val="Arial"/>
        <family val="2"/>
      </rPr>
      <t xml:space="preserve">séparation entre murs porteurs 600 mm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</si>
  <si>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</si>
  <si>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</si>
  <si>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</si>
  <si>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</si>
  <si>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</si>
  <si>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</si>
  <si>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mt12pik015</t>
  </si>
  <si>
    <t xml:space="preserve">Pâte de collage Perlfix "KNAUF", selon NF EN 14496.</t>
  </si>
  <si>
    <t xml:space="preserve">kg</t>
  </si>
  <si>
    <t xml:space="preserve">mt12pfk011d</t>
  </si>
  <si>
    <t xml:space="preserve">Ossature Omega "KNAUF" 90x15x50 mm, en tôle d'acier galvanisé.</t>
  </si>
  <si>
    <t xml:space="preserve">m</t>
  </si>
  <si>
    <t xml:space="preserve">mt12ppk010b</t>
  </si>
  <si>
    <t xml:space="preserve">Plaque de plâtre A / NF EN 520 - 1200 / longueur / 15 / bord affiné, Standard "KNAUF".</t>
  </si>
  <si>
    <t xml:space="preserve">m²</t>
  </si>
  <si>
    <t xml:space="preserve">mt12ptk010cd</t>
  </si>
  <si>
    <t xml:space="preserve">Vis autoforeuse TN "KNAUF" 3,5x25.</t>
  </si>
  <si>
    <t xml:space="preserve">U</t>
  </si>
  <si>
    <t xml:space="preserve">mt12pik010b</t>
  </si>
  <si>
    <t xml:space="preserve">Pâte de joints Jointfiller F-1 GLS "KNAUF", selon NF EN 13963.</t>
  </si>
  <si>
    <t xml:space="preserve">kg</t>
  </si>
  <si>
    <t xml:space="preserve">mt12pck010a</t>
  </si>
  <si>
    <t xml:space="preserve">Bande de joints "KNAUF" de 50 mm de largeur.</t>
  </si>
  <si>
    <t xml:space="preserve">m</t>
  </si>
  <si>
    <t xml:space="preserve">mo052</t>
  </si>
  <si>
    <t xml:space="preserve">Compagnon professionnel III/CP2 plaquiste.</t>
  </si>
  <si>
    <t xml:space="preserve">h</t>
  </si>
  <si>
    <t xml:space="preserve">mo098</t>
  </si>
  <si>
    <t xml:space="preserve">Ouvrier professionnel II/OP plaquiste.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</si>
  <si>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</si>
  <si>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</si>
  <si>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</si>
  <si>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</si>
  <si>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</si>
  <si>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1.284,17F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</si>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</sst>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4.95" customWidth="1"/>
    <col min="3" max="3" width="16.17" customWidth="1"/>
    <col min="4" max="4" width="44.30" customWidth="1"/>
    <col min="5" max="5" width="8.60" customWidth="1"/>
    <col min="6" max="6" width="2.33" customWidth="1"/>
    <col min="7" max="7" width="3.50" customWidth="1"/>
    <col min="8" max="8" width="6.27" customWidth="1"/>
    <col min="9" max="9" width="9.76" customWidth="1"/>
    <col min="10" max="10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1.6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/>
      <c r="H7" s="9" t="s">
        <v>9</v>
      </c>
      <c r="I7" s="9"/>
      <c r="J7" s="9" t="s">
        <v>10</v>
      </c>
    </row>
    <row r="8" spans="1:10" ht="12.00" thickBot="1" customHeight="1">
      <c r="A8" s="10" t="s">
        <v>11</v>
      </c>
      <c r="B8" s="10" t="s">
        <v>12</v>
      </c>
      <c r="C8" s="10"/>
      <c r="D8" s="10"/>
      <c r="E8" s="12">
        <v>0.100000</v>
      </c>
      <c r="F8" s="14" t="s">
        <v>13</v>
      </c>
      <c r="G8" s="14"/>
      <c r="H8" s="16">
        <v>616.070000</v>
      </c>
      <c r="I8" s="16"/>
      <c r="J8" s="16">
        <f ca="1">ROUND(INDIRECT(ADDRESS(ROW()+(0), COLUMN()+(-5), 1))*INDIRECT(ADDRESS(ROW()+(0), COLUMN()+(-2), 1)), 2)</f>
        <v>61.610000</v>
      </c>
    </row>
    <row r="9" spans="1:10" ht="12.00" thickBot="1" customHeight="1">
      <c r="A9" s="17" t="s">
        <v>14</v>
      </c>
      <c r="B9" s="17" t="s">
        <v>15</v>
      </c>
      <c r="C9" s="17"/>
      <c r="D9" s="17"/>
      <c r="E9" s="18">
        <v>2.000000</v>
      </c>
      <c r="F9" s="19" t="s">
        <v>16</v>
      </c>
      <c r="G9" s="19"/>
      <c r="H9" s="20">
        <v>2020.220000</v>
      </c>
      <c r="I9" s="20"/>
      <c r="J9" s="20">
        <f ca="1">ROUND(INDIRECT(ADDRESS(ROW()+(0), COLUMN()+(-5), 1))*INDIRECT(ADDRESS(ROW()+(0), COLUMN()+(-2), 1)), 2)</f>
        <v>4040.440000</v>
      </c>
    </row>
    <row r="10" spans="1:10" ht="21.60" thickBot="1" customHeight="1">
      <c r="A10" s="17" t="s">
        <v>17</v>
      </c>
      <c r="B10" s="17" t="s">
        <v>18</v>
      </c>
      <c r="C10" s="17"/>
      <c r="D10" s="17"/>
      <c r="E10" s="18">
        <v>1.050000</v>
      </c>
      <c r="F10" s="19" t="s">
        <v>19</v>
      </c>
      <c r="G10" s="19"/>
      <c r="H10" s="20">
        <v>5580.600000</v>
      </c>
      <c r="I10" s="20"/>
      <c r="J10" s="20">
        <f ca="1">ROUND(INDIRECT(ADDRESS(ROW()+(0), COLUMN()+(-5), 1))*INDIRECT(ADDRESS(ROW()+(0), COLUMN()+(-2), 1)), 2)</f>
        <v>5859.630000</v>
      </c>
    </row>
    <row r="11" spans="1:10" ht="12.00" thickBot="1" customHeight="1">
      <c r="A11" s="17" t="s">
        <v>20</v>
      </c>
      <c r="B11" s="17" t="s">
        <v>21</v>
      </c>
      <c r="C11" s="17"/>
      <c r="D11" s="17"/>
      <c r="E11" s="18">
        <v>14.000000</v>
      </c>
      <c r="F11" s="19" t="s">
        <v>22</v>
      </c>
      <c r="G11" s="19"/>
      <c r="H11" s="20">
        <v>9.500000</v>
      </c>
      <c r="I11" s="20"/>
      <c r="J11" s="20">
        <f ca="1">ROUND(INDIRECT(ADDRESS(ROW()+(0), COLUMN()+(-5), 1))*INDIRECT(ADDRESS(ROW()+(0), COLUMN()+(-2), 1)), 2)</f>
        <v>133.000000</v>
      </c>
    </row>
    <row r="12" spans="1:10" ht="12.00" thickBot="1" customHeight="1">
      <c r="A12" s="17" t="s">
        <v>23</v>
      </c>
      <c r="B12" s="17" t="s">
        <v>24</v>
      </c>
      <c r="C12" s="17"/>
      <c r="D12" s="17"/>
      <c r="E12" s="18">
        <v>0.300000</v>
      </c>
      <c r="F12" s="19" t="s">
        <v>25</v>
      </c>
      <c r="G12" s="19"/>
      <c r="H12" s="20">
        <v>1450.160000</v>
      </c>
      <c r="I12" s="20"/>
      <c r="J12" s="20">
        <f ca="1">ROUND(INDIRECT(ADDRESS(ROW()+(0), COLUMN()+(-5), 1))*INDIRECT(ADDRESS(ROW()+(0), COLUMN()+(-2), 1)), 2)</f>
        <v>435.050000</v>
      </c>
    </row>
    <row r="13" spans="1:10" ht="12.00" thickBot="1" customHeight="1">
      <c r="A13" s="17" t="s">
        <v>26</v>
      </c>
      <c r="B13" s="17" t="s">
        <v>27</v>
      </c>
      <c r="C13" s="17"/>
      <c r="D13" s="17"/>
      <c r="E13" s="18">
        <v>1.600000</v>
      </c>
      <c r="F13" s="19" t="s">
        <v>28</v>
      </c>
      <c r="G13" s="19"/>
      <c r="H13" s="20">
        <v>36.900000</v>
      </c>
      <c r="I13" s="20"/>
      <c r="J13" s="20">
        <f ca="1">ROUND(INDIRECT(ADDRESS(ROW()+(0), COLUMN()+(-5), 1))*INDIRECT(ADDRESS(ROW()+(0), COLUMN()+(-2), 1)), 2)</f>
        <v>59.040000</v>
      </c>
    </row>
    <row r="14" spans="1:10" ht="12.00" thickBot="1" customHeight="1">
      <c r="A14" s="17" t="s">
        <v>29</v>
      </c>
      <c r="B14" s="17" t="s">
        <v>30</v>
      </c>
      <c r="C14" s="17"/>
      <c r="D14" s="17"/>
      <c r="E14" s="18">
        <v>0.467000</v>
      </c>
      <c r="F14" s="19" t="s">
        <v>31</v>
      </c>
      <c r="G14" s="19"/>
      <c r="H14" s="20">
        <v>935.130000</v>
      </c>
      <c r="I14" s="20"/>
      <c r="J14" s="20">
        <f ca="1">ROUND(INDIRECT(ADDRESS(ROW()+(0), COLUMN()+(-5), 1))*INDIRECT(ADDRESS(ROW()+(0), COLUMN()+(-2), 1)), 2)</f>
        <v>436.710000</v>
      </c>
    </row>
    <row r="15" spans="1:10" ht="12.00" thickBot="1" customHeight="1">
      <c r="A15" s="17" t="s">
        <v>32</v>
      </c>
      <c r="B15" s="21" t="s">
        <v>33</v>
      </c>
      <c r="C15" s="21"/>
      <c r="D15" s="21"/>
      <c r="E15" s="22">
        <v>0.159000</v>
      </c>
      <c r="F15" s="23" t="s">
        <v>34</v>
      </c>
      <c r="G15" s="23"/>
      <c r="H15" s="24">
        <v>544.270000</v>
      </c>
      <c r="I15" s="24"/>
      <c r="J15" s="24">
        <f ca="1">ROUND(INDIRECT(ADDRESS(ROW()+(0), COLUMN()+(-5), 1))*INDIRECT(ADDRESS(ROW()+(0), COLUMN()+(-2), 1)), 2)</f>
        <v>86.540000</v>
      </c>
    </row>
    <row r="16" spans="1:10" ht="12.00" thickBot="1" customHeight="1">
      <c r="A16" s="17"/>
      <c r="B16" s="10" t="s">
        <v>35</v>
      </c>
      <c r="C16" s="10"/>
      <c r="D16" s="10"/>
      <c r="E16" s="12">
        <v>2.000000</v>
      </c>
      <c r="F16" s="14" t="s">
        <v>36</v>
      </c>
      <c r="G16" s="14"/>
      <c r="H16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11112.020000</v>
      </c>
      <c r="I16" s="16"/>
      <c r="J16" s="16">
        <f ca="1">ROUND(INDIRECT(ADDRESS(ROW()+(0), COLUMN()+(-5), 1))*INDIRECT(ADDRESS(ROW()+(0), COLUMN()+(-2), 1))/100, 2)</f>
        <v>222.240000</v>
      </c>
    </row>
    <row r="17" spans="1:10" ht="12.00" thickBot="1" customHeight="1">
      <c r="A17" s="21"/>
      <c r="B17" s="21" t="s">
        <v>37</v>
      </c>
      <c r="C17" s="21"/>
      <c r="D17" s="21"/>
      <c r="E17" s="22">
        <v>3.000000</v>
      </c>
      <c r="F17" s="23" t="s">
        <v>38</v>
      </c>
      <c r="G17" s="23"/>
      <c r="H17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11334.260000</v>
      </c>
      <c r="I17" s="24"/>
      <c r="J17" s="24">
        <f ca="1">ROUND(INDIRECT(ADDRESS(ROW()+(0), COLUMN()+(-5), 1))*INDIRECT(ADDRESS(ROW()+(0), COLUMN()+(-2), 1))/100, 2)</f>
        <v>340.030000</v>
      </c>
    </row>
    <row r="18" spans="1:10" ht="12.00" thickBot="1" customHeight="1">
      <c r="A18" s="6" t="s">
        <v>39</v>
      </c>
      <c r="B18" s="7"/>
      <c r="C18" s="7"/>
      <c r="D18" s="7"/>
      <c r="E18" s="7"/>
      <c r="F18" s="25"/>
      <c r="G18" s="25"/>
      <c r="H18" s="6" t="s">
        <v>40</v>
      </c>
      <c r="I18" s="6"/>
      <c r="J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11674.290000</v>
      </c>
    </row>
  </sheetData>
  <mergeCells count="41">
    <mergeCell ref="A1:J1"/>
    <mergeCell ref="A3:B3"/>
    <mergeCell ref="D3:F3"/>
    <mergeCell ref="G3:H3"/>
    <mergeCell ref="A4:J4"/>
    <mergeCell ref="B7:D7"/>
    <mergeCell ref="F7:G7"/>
    <mergeCell ref="H7:I7"/>
    <mergeCell ref="B8:D8"/>
    <mergeCell ref="F8:G8"/>
    <mergeCell ref="H8:I8"/>
    <mergeCell ref="B9:D9"/>
    <mergeCell ref="F9:G9"/>
    <mergeCell ref="H9:I9"/>
    <mergeCell ref="B10:D10"/>
    <mergeCell ref="F10:G10"/>
    <mergeCell ref="H10:I10"/>
    <mergeCell ref="B11:D11"/>
    <mergeCell ref="F11:G11"/>
    <mergeCell ref="H11:I11"/>
    <mergeCell ref="B12:D12"/>
    <mergeCell ref="F12:G12"/>
    <mergeCell ref="H12:I12"/>
    <mergeCell ref="B13:D13"/>
    <mergeCell ref="F13:G13"/>
    <mergeCell ref="H13:I13"/>
    <mergeCell ref="B14:D14"/>
    <mergeCell ref="F14:G14"/>
    <mergeCell ref="H14:I14"/>
    <mergeCell ref="B15:D15"/>
    <mergeCell ref="F15:G15"/>
    <mergeCell ref="H15:I15"/>
    <mergeCell ref="B16:D16"/>
    <mergeCell ref="F16:G16"/>
    <mergeCell ref="H16:I16"/>
    <mergeCell ref="B17:D17"/>
    <mergeCell ref="F17:G17"/>
    <mergeCell ref="H17:I17"/>
    <mergeCell ref="A18:E18"/>
    <mergeCell ref="F18:G18"/>
    <mergeCell ref="H18:I18"/>
  </mergeCells>
  <pageMargins left="0.620079" right="0.472441" top="0.472441" bottom="0.472441" header="0.0" footer="0.0"/>
  <pageSetup paperSize="9" orientation="portrait"/>
  <rowBreaks count="0" manualBreakCount="0">
    </rowBreaks>
</worksheet>
</file>