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<sst xmlns="http://schemas.openxmlformats.org/spreadsheetml/2006/main" count="44" uniqueCount="44">
  <si>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</si>
  <si>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FDH150</t>
  </si>
  <si>
    <t xml:space="preserve">m²</t>
  </si>
  <si>
    <t xml:space="preserve">Système "TRESPA" de doublage des plaques de résines thermodurcissables, pour cloisons.</t>
  </si>
  <si>
    <r>
      <rPr>
        <b/>
        <sz val="7.80"/>
        <color rgb="FF000000"/>
        <rFont val="Arial"/>
        <family val="2"/>
      </rPr>
      <t xml:space="preserve">Habillage de cloison, avec bande acoustique, réalisée avec plaques de Virtuon "TRESPA", de 600x2500x10 mm, disposées par système de fixation cachée TS2000 sur l'ossature en acier galvanisé de 60 mm de largeur placées tous les 600 mm et fixées à la couche de maçonnerie</t>
    </r>
    <r>
      <rPr>
        <sz val="7.80"/>
        <color rgb="FF000000"/>
        <rFont val="Arial"/>
        <family val="2"/>
      </rPr>
      <t xml:space="preserve">; </t>
    </r>
    <r>
      <rPr>
        <b/>
        <sz val="7.80"/>
        <color rgb="FF000000"/>
        <rFont val="Arial"/>
        <family val="2"/>
      </rPr>
      <t xml:space="preserve">37</t>
    </r>
    <r>
      <rPr>
        <sz val="7.80"/>
        <color rgb="FF000000"/>
        <rFont val="Arial"/>
        <family val="2"/>
      </rPr>
      <t xml:space="preserve"> mm d'épaisseur totale.</t>
    </r>
  </si>
  <si>
    <t xml:space="preserve">Code interne</t>
  </si>
  <si>
    <t xml:space="preserve">Désignation</t>
  </si>
  <si>
    <t xml:space="preserve">Quantité</t>
  </si>
  <si>
    <t xml:space="preserve">Unité</t>
  </si>
  <si>
    <t xml:space="preserve">Prix unitaire</t>
  </si>
  <si>
    <t xml:space="preserve">Prix total</t>
  </si>
  <si>
    <t xml:space="preserve">mt12psg050c</t>
  </si>
  <si>
    <t xml:space="preserve">Support 60/27 en tôle d'acier galvanisé, de largeur 60 mm, selon NF DTU 25.41 P1-2 et NF EN 14195.</t>
  </si>
  <si>
    <t xml:space="preserve">m</t>
  </si>
  <si>
    <t xml:space="preserve">mt12psg041b</t>
  </si>
  <si>
    <t xml:space="preserve">Bande acoustique de dilatation de 50 mm de largeur.</t>
  </si>
  <si>
    <t xml:space="preserve">m</t>
  </si>
  <si>
    <t xml:space="preserve">mt12prt110aa1</t>
  </si>
  <si>
    <t xml:space="preserve">Plaque décorative Virtuon FR "TRESPA", constituée de résines thermodurcissables renforcées avec des fibres en cellulose, de 600x2500x10 mm, finition Gold Yellow, texture Satin, à placer via le système TS2000 de fixation cachée.</t>
  </si>
  <si>
    <t xml:space="preserve">m²</t>
  </si>
  <si>
    <t xml:space="preserve">mt12prt120b</t>
  </si>
  <si>
    <t xml:space="preserve">Éléments auxiliaires (clips, profilés en Z, visserie, etc.) pour la fixation du panneau Virtuon FR "TRESPA" sur les montants de la cloison intérieure, réalisé avec le système TS 2000 "TRESPA".</t>
  </si>
  <si>
    <t xml:space="preserve">U</t>
  </si>
  <si>
    <t xml:space="preserve">mt12prt130</t>
  </si>
  <si>
    <t xml:space="preserve">Bande adhésive transparente, à double face, pour le raccord entre plaques du système pour cloison intérieure TS 2000 "TRESPA".</t>
  </si>
  <si>
    <t xml:space="preserve">m</t>
  </si>
  <si>
    <t xml:space="preserve">mt12prt140</t>
  </si>
  <si>
    <t xml:space="preserve">Cartouche de 600 cm³ de mastic à base de polyuréthane pour remplissage des joints de mouvement.</t>
  </si>
  <si>
    <t xml:space="preserve">U</t>
  </si>
  <si>
    <t xml:space="preserve">mt12prt141</t>
  </si>
  <si>
    <t xml:space="preserve">Fond de joints cylindrique, en mousse de polyéthylène, pour remplissage des joints de mouvement.</t>
  </si>
  <si>
    <t xml:space="preserve">m</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</si>
  <si>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</si>
  <si>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</si>
  <si>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</si>
  <si>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</si>
  <si>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</si>
  <si>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</si>
  <si>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</si>
  <si>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</si>
  <si>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</si>
  <si>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</si>
  <si>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5.523,45F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</si>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</sst>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8.31" customWidth="1"/>
    <col min="3" max="3" width="20.40" customWidth="1"/>
    <col min="4" max="4" width="34.53" customWidth="1"/>
    <col min="5" max="5" width="1.60" customWidth="1"/>
    <col min="6" max="6" width="8.60" customWidth="1"/>
    <col min="7" max="7" width="3.79" customWidth="1"/>
    <col min="8" max="8" width="2.04" customWidth="1"/>
    <col min="9" max="9" width="11.95" customWidth="1"/>
    <col min="10" max="10" width="4.08"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2.330000</v>
      </c>
      <c r="G8" s="14" t="s">
        <v>13</v>
      </c>
      <c r="H8" s="14"/>
      <c r="I8" s="16">
        <v>1435.750000</v>
      </c>
      <c r="J8" s="16"/>
      <c r="K8" s="16">
        <f ca="1">ROUND(INDIRECT(ADDRESS(ROW()+(0), COLUMN()+(-5), 1))*INDIRECT(ADDRESS(ROW()+(0), COLUMN()+(-2), 1)), 2)</f>
        <v>3345.300000</v>
      </c>
    </row>
    <row r="9" spans="1:11" ht="12.00" thickBot="1" customHeight="1">
      <c r="A9" s="17" t="s">
        <v>14</v>
      </c>
      <c r="B9" s="17" t="s">
        <v>15</v>
      </c>
      <c r="C9" s="17"/>
      <c r="D9" s="17"/>
      <c r="E9" s="17"/>
      <c r="F9" s="18">
        <v>1.200000</v>
      </c>
      <c r="G9" s="19" t="s">
        <v>16</v>
      </c>
      <c r="H9" s="19"/>
      <c r="I9" s="20">
        <v>256.110000</v>
      </c>
      <c r="J9" s="20"/>
      <c r="K9" s="20">
        <f ca="1">ROUND(INDIRECT(ADDRESS(ROW()+(0), COLUMN()+(-5), 1))*INDIRECT(ADDRESS(ROW()+(0), COLUMN()+(-2), 1)), 2)</f>
        <v>307.330000</v>
      </c>
    </row>
    <row r="10" spans="1:11" ht="40.80" thickBot="1" customHeight="1">
      <c r="A10" s="17" t="s">
        <v>17</v>
      </c>
      <c r="B10" s="17" t="s">
        <v>18</v>
      </c>
      <c r="C10" s="17"/>
      <c r="D10" s="17"/>
      <c r="E10" s="17"/>
      <c r="F10" s="18">
        <v>1.050000</v>
      </c>
      <c r="G10" s="19" t="s">
        <v>19</v>
      </c>
      <c r="H10" s="19"/>
      <c r="I10" s="20">
        <v>43029.020000</v>
      </c>
      <c r="J10" s="20"/>
      <c r="K10" s="20">
        <f ca="1">ROUND(INDIRECT(ADDRESS(ROW()+(0), COLUMN()+(-5), 1))*INDIRECT(ADDRESS(ROW()+(0), COLUMN()+(-2), 1)), 2)</f>
        <v>45180.470000</v>
      </c>
    </row>
    <row r="11" spans="1:11" ht="31.20" thickBot="1" customHeight="1">
      <c r="A11" s="17" t="s">
        <v>20</v>
      </c>
      <c r="B11" s="17" t="s">
        <v>21</v>
      </c>
      <c r="C11" s="17"/>
      <c r="D11" s="17"/>
      <c r="E11" s="17"/>
      <c r="F11" s="18">
        <v>1.000000</v>
      </c>
      <c r="G11" s="19" t="s">
        <v>22</v>
      </c>
      <c r="H11" s="19"/>
      <c r="I11" s="20">
        <v>21002.260000</v>
      </c>
      <c r="J11" s="20"/>
      <c r="K11" s="20">
        <f ca="1">ROUND(INDIRECT(ADDRESS(ROW()+(0), COLUMN()+(-5), 1))*INDIRECT(ADDRESS(ROW()+(0), COLUMN()+(-2), 1)), 2)</f>
        <v>21002.260000</v>
      </c>
    </row>
    <row r="12" spans="1:11" ht="21.60" thickBot="1" customHeight="1">
      <c r="A12" s="17" t="s">
        <v>23</v>
      </c>
      <c r="B12" s="17" t="s">
        <v>24</v>
      </c>
      <c r="C12" s="17"/>
      <c r="D12" s="17"/>
      <c r="E12" s="17"/>
      <c r="F12" s="18">
        <v>0.600000</v>
      </c>
      <c r="G12" s="19" t="s">
        <v>25</v>
      </c>
      <c r="H12" s="19"/>
      <c r="I12" s="20">
        <v>4990.540000</v>
      </c>
      <c r="J12" s="20"/>
      <c r="K12" s="20">
        <f ca="1">ROUND(INDIRECT(ADDRESS(ROW()+(0), COLUMN()+(-5), 1))*INDIRECT(ADDRESS(ROW()+(0), COLUMN()+(-2), 1)), 2)</f>
        <v>2994.320000</v>
      </c>
    </row>
    <row r="13" spans="1:11" ht="21.60" thickBot="1" customHeight="1">
      <c r="A13" s="17" t="s">
        <v>26</v>
      </c>
      <c r="B13" s="17" t="s">
        <v>27</v>
      </c>
      <c r="C13" s="17"/>
      <c r="D13" s="17"/>
      <c r="E13" s="17"/>
      <c r="F13" s="18">
        <v>0.017000</v>
      </c>
      <c r="G13" s="19" t="s">
        <v>28</v>
      </c>
      <c r="H13" s="19"/>
      <c r="I13" s="20">
        <v>6810.730000</v>
      </c>
      <c r="J13" s="20"/>
      <c r="K13" s="20">
        <f ca="1">ROUND(INDIRECT(ADDRESS(ROW()+(0), COLUMN()+(-5), 1))*INDIRECT(ADDRESS(ROW()+(0), COLUMN()+(-2), 1)), 2)</f>
        <v>115.780000</v>
      </c>
    </row>
    <row r="14" spans="1:11" ht="21.60" thickBot="1" customHeight="1">
      <c r="A14" s="17" t="s">
        <v>29</v>
      </c>
      <c r="B14" s="17" t="s">
        <v>30</v>
      </c>
      <c r="C14" s="17"/>
      <c r="D14" s="17"/>
      <c r="E14" s="17"/>
      <c r="F14" s="18">
        <v>0.100000</v>
      </c>
      <c r="G14" s="19" t="s">
        <v>31</v>
      </c>
      <c r="H14" s="19"/>
      <c r="I14" s="20">
        <v>300.030000</v>
      </c>
      <c r="J14" s="20"/>
      <c r="K14" s="20">
        <f ca="1">ROUND(INDIRECT(ADDRESS(ROW()+(0), COLUMN()+(-5), 1))*INDIRECT(ADDRESS(ROW()+(0), COLUMN()+(-2), 1)), 2)</f>
        <v>30.000000</v>
      </c>
    </row>
    <row r="15" spans="1:11" ht="12.00" thickBot="1" customHeight="1">
      <c r="A15" s="17" t="s">
        <v>32</v>
      </c>
      <c r="B15" s="17" t="s">
        <v>33</v>
      </c>
      <c r="C15" s="17"/>
      <c r="D15" s="17"/>
      <c r="E15" s="17"/>
      <c r="F15" s="18">
        <v>1.765000</v>
      </c>
      <c r="G15" s="19" t="s">
        <v>34</v>
      </c>
      <c r="H15" s="19"/>
      <c r="I15" s="20">
        <v>935.130000</v>
      </c>
      <c r="J15" s="20"/>
      <c r="K15" s="20">
        <f ca="1">ROUND(INDIRECT(ADDRESS(ROW()+(0), COLUMN()+(-5), 1))*INDIRECT(ADDRESS(ROW()+(0), COLUMN()+(-2), 1)), 2)</f>
        <v>1650.500000</v>
      </c>
    </row>
    <row r="16" spans="1:11" ht="12.00" thickBot="1" customHeight="1">
      <c r="A16" s="17" t="s">
        <v>35</v>
      </c>
      <c r="B16" s="21" t="s">
        <v>36</v>
      </c>
      <c r="C16" s="21"/>
      <c r="D16" s="21"/>
      <c r="E16" s="21"/>
      <c r="F16" s="22">
        <v>0.882000</v>
      </c>
      <c r="G16" s="23" t="s">
        <v>37</v>
      </c>
      <c r="H16" s="23"/>
      <c r="I16" s="24">
        <v>544.270000</v>
      </c>
      <c r="J16" s="24"/>
      <c r="K16" s="24">
        <f ca="1">ROUND(INDIRECT(ADDRESS(ROW()+(0), COLUMN()+(-5), 1))*INDIRECT(ADDRESS(ROW()+(0), COLUMN()+(-2), 1)), 2)</f>
        <v>480.050000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75106.010000</v>
      </c>
      <c r="J17" s="16"/>
      <c r="K17" s="16">
        <f ca="1">ROUND(INDIRECT(ADDRESS(ROW()+(0), COLUMN()+(-5), 1))*INDIRECT(ADDRESS(ROW()+(0), COLUMN()+(-2), 1))/100, 2)</f>
        <v>1502.120000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76608.130000</v>
      </c>
      <c r="J18" s="24"/>
      <c r="K18" s="24">
        <f ca="1">ROUND(INDIRECT(ADDRESS(ROW()+(0), COLUMN()+(-5), 1))*INDIRECT(ADDRESS(ROW()+(0), COLUMN()+(-2), 1))/100, 2)</f>
        <v>2298.240000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78906.370000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