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<sst xmlns="http://schemas.openxmlformats.org/spreadsheetml/2006/main" count="48" uniqueCount="48">
  <si>
    <t xml:space="preserve"/>
  </si>
  <si>
    <t xml:space="preserve">FDP020</t>
  </si>
  <si>
    <t xml:space="preserve">m²</t>
  </si>
  <si>
    <t xml:space="preserve">Contrecloison en plaques de plâtre, de résistance élevée à l'impact. Système "PLACO".</t>
  </si>
  <si>
    <r>
      <rPr>
        <sz val="8.25"/>
        <color rgb="FF000000"/>
        <rFont val="Arial"/>
        <family val="2"/>
      </rPr>
      <t xml:space="preserve">Contrecloison indépendante, système "PLACO", de 60,5 mm d'épaisseur totale, avec niveau de qualité de la finition standard (Q2), constitué d'une plaque de plâtre GF-C1-I-W2 / NF EN 15283-2 - 1200 / 2400 / 12,5 / à bords longitudinaux carrés, Rigidur H 13 BC "PLACO", boulonnée directement sur une ossature autoportante de profilés métalliques en acier galvanisé constituée de rails R 48 "PLACO", solidement fixés au plancher et au plafond, et montants M 48 "PLACO", avec une séparation entre montants de 600 mm. Comprend la bande de désolidarisation; les fixations pour l'ancrage des rails et des montants métalliques; la visserie pour la fixation des plaques; le ruban en papier avec renfort métallique "PLACO" et la pâte et la bande pour le traitement des joints. Le prix comprend la résolution des rencontres et des points singuliers, mais il ne comprend pas l'isolation à placer entre les plaques et le parement.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</si>
  <si>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</si>
  <si>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</si>
  <si>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</si>
  <si>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</si>
  <si>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</si>
  <si>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</si>
  <si>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mt12plj020a</t>
  </si>
  <si>
    <t xml:space="preserve">Bande étanche autoadhésive, Banda 45 "PLACO", en mousse de polyéthylène à cellules fermées, de 3 mm d'épaisseur et 45 mm de largeur, pour l'étanchéité de la base et l'isolation acoustique du périmètre des cloisons et doublages de plaques.</t>
  </si>
  <si>
    <t xml:space="preserve">m</t>
  </si>
  <si>
    <t xml:space="preserve">mt12plp070b</t>
  </si>
  <si>
    <t xml:space="preserve">Rail de profilé en acier galvanisé, R 48 "PLACO", fabriqué par laminage à froid, de 3000 mm de longueur, 48x30 mm de section et 0,55 mm d'épaisseur, selon NF DTU 25.41 P1-2 et NF EN 14195.</t>
  </si>
  <si>
    <t xml:space="preserve">m</t>
  </si>
  <si>
    <t xml:space="preserve">mt12plp060b</t>
  </si>
  <si>
    <t xml:space="preserve">Montant de profilé en acier galvanisé, M 48 "PLACO", fabriqué par laminage à froid, de 3000 mm de longueur, 46,5x36 mm de section et 0,6 mm d'épaisseur, selon NF DTU 25.41 P1-2 et NF EN 14195.</t>
  </si>
  <si>
    <t xml:space="preserve">m</t>
  </si>
  <si>
    <t xml:space="preserve">mt12plk015a</t>
  </si>
  <si>
    <t xml:space="preserve">Plaque de plâtre renforcé avec des fibres GF-C1-I-W2 / NF EN 15283-2 - 1200 / 2400 / 12,5 / à bords longitudinaux carrés, Rigidur H 13 BC "PLACO".</t>
  </si>
  <si>
    <t xml:space="preserve">m²</t>
  </si>
  <si>
    <t xml:space="preserve">mt12plt030b</t>
  </si>
  <si>
    <t xml:space="preserve">Vis autoforeuse à tôle, TRPF 13 "PLACO", de 13 mm de longueur.</t>
  </si>
  <si>
    <t xml:space="preserve">U</t>
  </si>
  <si>
    <t xml:space="preserve">mt12plt050c</t>
  </si>
  <si>
    <t xml:space="preserve">Vis autoformeuse Rigidur 40 "PLACO", avec tête en trompette, de 40 mm de longueur.</t>
  </si>
  <si>
    <t xml:space="preserve">U</t>
  </si>
  <si>
    <t xml:space="preserve">mt12plj030</t>
  </si>
  <si>
    <t xml:space="preserve">Ruban autoadhésif en maille en fibre de verre, "PLACO", pour renfort des joints.</t>
  </si>
  <si>
    <t xml:space="preserve">m</t>
  </si>
  <si>
    <t xml:space="preserve">mt12plm012gj</t>
  </si>
  <si>
    <t xml:space="preserve">Pâte à prise en poudre PR Multi "PLACO"; Euroclasse A1 de réaction au feu, selon NF EN 13501-1, intervalle de température de travail de 5 à 30°C, selon NF EN 13963.</t>
  </si>
  <si>
    <t xml:space="preserve">kg</t>
  </si>
  <si>
    <t xml:space="preserve">mt12plj010b</t>
  </si>
  <si>
    <t xml:space="preserve">Ruban en papier avec renfort métallique "PLACO", de 50 mm de largeur, selon NF EN 14353, pour finition des joints de plaques de plâtre.</t>
  </si>
  <si>
    <t xml:space="preserve">m</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</si>
  <si>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</si>
  <si>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</si>
  <si>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</si>
  <si>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</si>
  <si>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</si>
  <si>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</si>
  <si>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</si>
  <si>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</si>
  <si>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3.232,14F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</si>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</sst>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0.45</v>
      </c>
      <c r="F9" s="11" t="s">
        <v>13</v>
      </c>
      <c r="G9" s="13">
        <v>396.2</v>
      </c>
      <c r="H9" s="13">
        <f ca="1">ROUND(INDIRECT(ADDRESS(ROW()+(0), COLUMN()+(-3), 1))*INDIRECT(ADDRESS(ROW()+(0), COLUMN()+(-1), 1)), 2)</f>
        <v>178.29</v>
      </c>
    </row>
    <row r="10" spans="1:8" ht="34.50" thickBot="1" customHeight="1">
      <c r="A10" s="14" t="s">
        <v>14</v>
      </c>
      <c r="B10" s="14"/>
      <c r="C10" s="14" t="s">
        <v>15</v>
      </c>
      <c r="D10" s="14"/>
      <c r="E10" s="15">
        <v>1</v>
      </c>
      <c r="F10" s="16" t="s">
        <v>16</v>
      </c>
      <c r="G10" s="17">
        <v>1513.67</v>
      </c>
      <c r="H10" s="17">
        <f ca="1">ROUND(INDIRECT(ADDRESS(ROW()+(0), COLUMN()+(-3), 1))*INDIRECT(ADDRESS(ROW()+(0), COLUMN()+(-1), 1)), 2)</f>
        <v>1513.67</v>
      </c>
    </row>
    <row r="11" spans="1:8" ht="34.50" thickBot="1" customHeight="1">
      <c r="A11" s="14" t="s">
        <v>17</v>
      </c>
      <c r="B11" s="14"/>
      <c r="C11" s="14" t="s">
        <v>18</v>
      </c>
      <c r="D11" s="14"/>
      <c r="E11" s="15">
        <v>2.1</v>
      </c>
      <c r="F11" s="16" t="s">
        <v>19</v>
      </c>
      <c r="G11" s="17">
        <v>1843.47</v>
      </c>
      <c r="H11" s="17">
        <f ca="1">ROUND(INDIRECT(ADDRESS(ROW()+(0), COLUMN()+(-3), 1))*INDIRECT(ADDRESS(ROW()+(0), COLUMN()+(-1), 1)), 2)</f>
        <v>3871.29</v>
      </c>
    </row>
    <row r="12" spans="1:8" ht="24.00" thickBot="1" customHeight="1">
      <c r="A12" s="14" t="s">
        <v>20</v>
      </c>
      <c r="B12" s="14"/>
      <c r="C12" s="14" t="s">
        <v>21</v>
      </c>
      <c r="D12" s="14"/>
      <c r="E12" s="15">
        <v>1.05</v>
      </c>
      <c r="F12" s="16" t="s">
        <v>22</v>
      </c>
      <c r="G12" s="17">
        <v>19703.1</v>
      </c>
      <c r="H12" s="17">
        <f ca="1">ROUND(INDIRECT(ADDRESS(ROW()+(0), COLUMN()+(-3), 1))*INDIRECT(ADDRESS(ROW()+(0), COLUMN()+(-1), 1)), 2)</f>
        <v>20688.3</v>
      </c>
    </row>
    <row r="13" spans="1:8" ht="13.50" thickBot="1" customHeight="1">
      <c r="A13" s="14" t="s">
        <v>23</v>
      </c>
      <c r="B13" s="14"/>
      <c r="C13" s="14" t="s">
        <v>24</v>
      </c>
      <c r="D13" s="14"/>
      <c r="E13" s="15">
        <v>5</v>
      </c>
      <c r="F13" s="16" t="s">
        <v>25</v>
      </c>
      <c r="G13" s="17">
        <v>13.53</v>
      </c>
      <c r="H13" s="17">
        <f ca="1">ROUND(INDIRECT(ADDRESS(ROW()+(0), COLUMN()+(-3), 1))*INDIRECT(ADDRESS(ROW()+(0), COLUMN()+(-1), 1)), 2)</f>
        <v>67.65</v>
      </c>
    </row>
    <row r="14" spans="1:8" ht="13.50" thickBot="1" customHeight="1">
      <c r="A14" s="14" t="s">
        <v>26</v>
      </c>
      <c r="B14" s="14"/>
      <c r="C14" s="14" t="s">
        <v>27</v>
      </c>
      <c r="D14" s="14"/>
      <c r="E14" s="15">
        <v>11</v>
      </c>
      <c r="F14" s="16" t="s">
        <v>28</v>
      </c>
      <c r="G14" s="17">
        <v>21.92</v>
      </c>
      <c r="H14" s="17">
        <f ca="1">ROUND(INDIRECT(ADDRESS(ROW()+(0), COLUMN()+(-3), 1))*INDIRECT(ADDRESS(ROW()+(0), COLUMN()+(-1), 1)), 2)</f>
        <v>241.12</v>
      </c>
    </row>
    <row r="15" spans="1:8" ht="13.50" thickBot="1" customHeight="1">
      <c r="A15" s="14" t="s">
        <v>29</v>
      </c>
      <c r="B15" s="14"/>
      <c r="C15" s="14" t="s">
        <v>30</v>
      </c>
      <c r="D15" s="14"/>
      <c r="E15" s="15">
        <v>1.4</v>
      </c>
      <c r="F15" s="16" t="s">
        <v>31</v>
      </c>
      <c r="G15" s="17">
        <v>622.01</v>
      </c>
      <c r="H15" s="17">
        <f ca="1">ROUND(INDIRECT(ADDRESS(ROW()+(0), COLUMN()+(-3), 1))*INDIRECT(ADDRESS(ROW()+(0), COLUMN()+(-1), 1)), 2)</f>
        <v>870.81</v>
      </c>
    </row>
    <row r="16" spans="1:8" ht="24.00" thickBot="1" customHeight="1">
      <c r="A16" s="14" t="s">
        <v>32</v>
      </c>
      <c r="B16" s="14"/>
      <c r="C16" s="14" t="s">
        <v>33</v>
      </c>
      <c r="D16" s="14"/>
      <c r="E16" s="15">
        <v>0.33</v>
      </c>
      <c r="F16" s="16" t="s">
        <v>34</v>
      </c>
      <c r="G16" s="17">
        <v>1303.28</v>
      </c>
      <c r="H16" s="17">
        <f ca="1">ROUND(INDIRECT(ADDRESS(ROW()+(0), COLUMN()+(-3), 1))*INDIRECT(ADDRESS(ROW()+(0), COLUMN()+(-1), 1)), 2)</f>
        <v>430.08</v>
      </c>
    </row>
    <row r="17" spans="1:8" ht="24.00" thickBot="1" customHeight="1">
      <c r="A17" s="14" t="s">
        <v>35</v>
      </c>
      <c r="B17" s="14"/>
      <c r="C17" s="14" t="s">
        <v>36</v>
      </c>
      <c r="D17" s="14"/>
      <c r="E17" s="15">
        <v>0.15</v>
      </c>
      <c r="F17" s="16" t="s">
        <v>37</v>
      </c>
      <c r="G17" s="17">
        <v>699.93</v>
      </c>
      <c r="H17" s="17">
        <f ca="1">ROUND(INDIRECT(ADDRESS(ROW()+(0), COLUMN()+(-3), 1))*INDIRECT(ADDRESS(ROW()+(0), COLUMN()+(-1), 1)), 2)</f>
        <v>104.99</v>
      </c>
    </row>
    <row r="18" spans="1:8" ht="13.50" thickBot="1" customHeight="1">
      <c r="A18" s="14" t="s">
        <v>38</v>
      </c>
      <c r="B18" s="14"/>
      <c r="C18" s="14" t="s">
        <v>39</v>
      </c>
      <c r="D18" s="14"/>
      <c r="E18" s="15">
        <v>0.267</v>
      </c>
      <c r="F18" s="16" t="s">
        <v>40</v>
      </c>
      <c r="G18" s="17">
        <v>1939.14</v>
      </c>
      <c r="H18" s="17">
        <f ca="1">ROUND(INDIRECT(ADDRESS(ROW()+(0), COLUMN()+(-3), 1))*INDIRECT(ADDRESS(ROW()+(0), COLUMN()+(-1), 1)), 2)</f>
        <v>517.75</v>
      </c>
    </row>
    <row r="19" spans="1:8" ht="13.50" thickBot="1" customHeight="1">
      <c r="A19" s="14" t="s">
        <v>41</v>
      </c>
      <c r="B19" s="14"/>
      <c r="C19" s="18" t="s">
        <v>42</v>
      </c>
      <c r="D19" s="18"/>
      <c r="E19" s="19">
        <v>0.267</v>
      </c>
      <c r="F19" s="20" t="s">
        <v>43</v>
      </c>
      <c r="G19" s="21">
        <v>1209.92</v>
      </c>
      <c r="H19" s="21">
        <f ca="1">ROUND(INDIRECT(ADDRESS(ROW()+(0), COLUMN()+(-3), 1))*INDIRECT(ADDRESS(ROW()+(0), COLUMN()+(-1), 1)), 2)</f>
        <v>323.05</v>
      </c>
    </row>
    <row r="20" spans="1:8" ht="13.50" thickBot="1" customHeight="1">
      <c r="A20" s="18"/>
      <c r="B20" s="18"/>
      <c r="C20" s="5" t="s">
        <v>44</v>
      </c>
      <c r="D20" s="5"/>
      <c r="E20" s="22">
        <v>2</v>
      </c>
      <c r="F20" s="23" t="s">
        <v>45</v>
      </c>
      <c r="G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28807</v>
      </c>
      <c r="H20" s="24">
        <f ca="1">ROUND(INDIRECT(ADDRESS(ROW()+(0), COLUMN()+(-3), 1))*INDIRECT(ADDRESS(ROW()+(0), COLUMN()+(-1), 1))/100, 2)</f>
        <v>576.14</v>
      </c>
    </row>
    <row r="21" spans="1:8" ht="13.50" thickBot="1" customHeight="1">
      <c r="A21" s="25" t="s">
        <v>46</v>
      </c>
      <c r="B21" s="25"/>
      <c r="C21" s="26"/>
      <c r="D21" s="26"/>
      <c r="E21" s="26"/>
      <c r="F21" s="27"/>
      <c r="G21" s="25" t="s">
        <v>47</v>
      </c>
      <c r="H2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29383.1</v>
      </c>
    </row>
  </sheetData>
  <mergeCells count="3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E21"/>
  </mergeCells>
  <pageMargins left="0.147638" right="0.147638" top="0.206693" bottom="0.206693" header="0.0" footer="0.0"/>
  <pageSetup paperSize="9" orientation="portrait"/>
  <rowBreaks count="0" manualBreakCount="0">
    </rowBreaks>
</worksheet>
</file>