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<sst xmlns="http://schemas.openxmlformats.org/spreadsheetml/2006/main" count="43" uniqueCount="43">
  <si>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</si>
  <si>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FIQ010</t>
  </si>
  <si>
    <t xml:space="preserve">m²</t>
  </si>
  <si>
    <t xml:space="preserve">Isolation par l'intérieur de combles aménagés.</t>
  </si>
  <si>
    <r>
      <rPr>
        <sz val="7.80"/>
        <color rgb="FF000000"/>
        <rFont val="Arial"/>
        <family val="2"/>
      </rPr>
      <t xml:space="preserve">Isolation par l'intérieur de combles aménagés, composée de </t>
    </r>
    <r>
      <rPr>
        <b/>
        <sz val="7.80"/>
        <color rgb="FF000000"/>
        <rFont val="Arial"/>
        <family val="2"/>
      </rPr>
      <t xml:space="preserve">panneau en laine de verre, de 60 mm d'épaisseur, entre chevrons; panneau en laine de verre, de 60 mm d'épaisseur, sous chevrons;, étanchéité à l'air: film en polypropylène avec un voile au verso et fixation avec suspentes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</si>
  <si>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</si>
  <si>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</si>
  <si>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</si>
  <si>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</si>
  <si>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</si>
  <si>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</si>
  <si>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mt16lvi150f</t>
  </si>
  <si>
    <t xml:space="preserve">Suspente, pour la fixation mécanique des panneaux isolants à la structure en bois.</t>
  </si>
  <si>
    <t xml:space="preserve">U</t>
  </si>
  <si>
    <t xml:space="preserve">mt16lvi010dlb</t>
  </si>
  <si>
    <t xml:space="preserve">Panneau en laine de verre, de 60 mm d'épaisseur, résistance thermique 1,71 m²K/W, conductivité thermique 0,035 W/(mK), selon NF EN 13162.</t>
  </si>
  <si>
    <t xml:space="preserve">m²</t>
  </si>
  <si>
    <t xml:space="preserve">mt16lvi010dlb</t>
  </si>
  <si>
    <t xml:space="preserve">Panneau en laine de verre, de 60 mm d'épaisseur, résistance thermique 1,71 m²K/W, conductivité thermique 0,035 W/(mK), selon NF EN 13162.</t>
  </si>
  <si>
    <t xml:space="preserve">m²</t>
  </si>
  <si>
    <t xml:space="preserve">mt12iso110</t>
  </si>
  <si>
    <t xml:space="preserve">Bande adhésive à double face.</t>
  </si>
  <si>
    <t xml:space="preserve">m</t>
  </si>
  <si>
    <t xml:space="preserve">mt15iso030b</t>
  </si>
  <si>
    <t xml:space="preserve">Pare-vapeur avec étanchéité à l'air, constitué de film en polypropylène avec un voile au verso, Euroclasse F de réaction au feu.</t>
  </si>
  <si>
    <t xml:space="preserve">m²</t>
  </si>
  <si>
    <t xml:space="preserve">mt16lvi170f</t>
  </si>
  <si>
    <t xml:space="preserve">Ruban auto-adhésif, pour le scellage des joints.</t>
  </si>
  <si>
    <t xml:space="preserve">m</t>
  </si>
  <si>
    <t xml:space="preserve">mt15iso040a</t>
  </si>
  <si>
    <t xml:space="preserve">Cartouche de colle de jointoiement, de 310 ml, pour l'étanchéité périphérique de pare-vapeur.</t>
  </si>
  <si>
    <t xml:space="preserve">U</t>
  </si>
  <si>
    <t xml:space="preserve">mo050</t>
  </si>
  <si>
    <t xml:space="preserve">Compagnon professionnel III/CP2 monteur d'isolants.</t>
  </si>
  <si>
    <t xml:space="preserve">h</t>
  </si>
  <si>
    <t xml:space="preserve">mo094</t>
  </si>
  <si>
    <t xml:space="preserve">Ouvrier professionnel II/OP monteur d'isolants.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</si>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</sst>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35" customWidth="1"/>
    <col min="3" max="3" width="21.86" customWidth="1"/>
    <col min="4" max="4" width="27.69" customWidth="1"/>
    <col min="5" max="5" width="6.12" customWidth="1"/>
    <col min="6" max="6" width="8.60" customWidth="1"/>
    <col min="7" max="7" width="0.73" customWidth="1"/>
    <col min="8" max="8" width="5.10" customWidth="1"/>
    <col min="9" max="9" width="10.35" customWidth="1"/>
    <col min="10" max="10" width="5.68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0"/>
      <c r="F8" s="12">
        <v>3.000000</v>
      </c>
      <c r="G8" s="14" t="s">
        <v>13</v>
      </c>
      <c r="H8" s="14"/>
      <c r="I8" s="16">
        <v>1982.390000</v>
      </c>
      <c r="J8" s="16"/>
      <c r="K8" s="16">
        <f ca="1">ROUND(INDIRECT(ADDRESS(ROW()+(0), COLUMN()+(-5), 1))*INDIRECT(ADDRESS(ROW()+(0), COLUMN()+(-2), 1)), 2)</f>
        <v>5947.170000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1.050000</v>
      </c>
      <c r="G9" s="19" t="s">
        <v>16</v>
      </c>
      <c r="H9" s="19"/>
      <c r="I9" s="20">
        <v>3431.340000</v>
      </c>
      <c r="J9" s="20"/>
      <c r="K9" s="20">
        <f ca="1">ROUND(INDIRECT(ADDRESS(ROW()+(0), COLUMN()+(-5), 1))*INDIRECT(ADDRESS(ROW()+(0), COLUMN()+(-2), 1)), 2)</f>
        <v>3602.910000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1.050000</v>
      </c>
      <c r="G10" s="19" t="s">
        <v>19</v>
      </c>
      <c r="H10" s="19"/>
      <c r="I10" s="20">
        <v>3431.340000</v>
      </c>
      <c r="J10" s="20"/>
      <c r="K10" s="20">
        <f ca="1">ROUND(INDIRECT(ADDRESS(ROW()+(0), COLUMN()+(-5), 1))*INDIRECT(ADDRESS(ROW()+(0), COLUMN()+(-2), 1)), 2)</f>
        <v>3602.910000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495.440000</v>
      </c>
      <c r="J11" s="20"/>
      <c r="K11" s="20">
        <f ca="1">ROUND(INDIRECT(ADDRESS(ROW()+(0), COLUMN()+(-5), 1))*INDIRECT(ADDRESS(ROW()+(0), COLUMN()+(-2), 1)), 2)</f>
        <v>990.880000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7"/>
      <c r="F12" s="18">
        <v>1.100000</v>
      </c>
      <c r="G12" s="19" t="s">
        <v>25</v>
      </c>
      <c r="H12" s="19"/>
      <c r="I12" s="20">
        <v>2393.290000</v>
      </c>
      <c r="J12" s="20"/>
      <c r="K12" s="20">
        <f ca="1">ROUND(INDIRECT(ADDRESS(ROW()+(0), COLUMN()+(-5), 1))*INDIRECT(ADDRESS(ROW()+(0), COLUMN()+(-2), 1)), 2)</f>
        <v>2632.620000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0.650000</v>
      </c>
      <c r="G13" s="19" t="s">
        <v>28</v>
      </c>
      <c r="H13" s="19"/>
      <c r="I13" s="20">
        <v>431.080000</v>
      </c>
      <c r="J13" s="20"/>
      <c r="K13" s="20">
        <f ca="1">ROUND(INDIRECT(ADDRESS(ROW()+(0), COLUMN()+(-5), 1))*INDIRECT(ADDRESS(ROW()+(0), COLUMN()+(-2), 1)), 2)</f>
        <v>280.200000</v>
      </c>
    </row>
    <row r="14" spans="1:11" ht="21.60" thickBot="1" customHeight="1">
      <c r="A14" s="17" t="s">
        <v>29</v>
      </c>
      <c r="B14" s="17" t="s">
        <v>30</v>
      </c>
      <c r="C14" s="17"/>
      <c r="D14" s="17"/>
      <c r="E14" s="17"/>
      <c r="F14" s="18">
        <v>0.070000</v>
      </c>
      <c r="G14" s="19" t="s">
        <v>31</v>
      </c>
      <c r="H14" s="19"/>
      <c r="I14" s="20">
        <v>34212.470000</v>
      </c>
      <c r="J14" s="20"/>
      <c r="K14" s="20">
        <f ca="1">ROUND(INDIRECT(ADDRESS(ROW()+(0), COLUMN()+(-5), 1))*INDIRECT(ADDRESS(ROW()+(0), COLUMN()+(-2), 1)), 2)</f>
        <v>2394.870000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0.775000</v>
      </c>
      <c r="G15" s="19" t="s">
        <v>34</v>
      </c>
      <c r="H15" s="19"/>
      <c r="I15" s="20">
        <v>946.820000</v>
      </c>
      <c r="J15" s="20"/>
      <c r="K15" s="20">
        <f ca="1">ROUND(INDIRECT(ADDRESS(ROW()+(0), COLUMN()+(-5), 1))*INDIRECT(ADDRESS(ROW()+(0), COLUMN()+(-2), 1)), 2)</f>
        <v>733.790000</v>
      </c>
    </row>
    <row r="16" spans="1:11" ht="12.00" thickBot="1" customHeight="1">
      <c r="A16" s="17" t="s">
        <v>35</v>
      </c>
      <c r="B16" s="21" t="s">
        <v>36</v>
      </c>
      <c r="C16" s="21"/>
      <c r="D16" s="21"/>
      <c r="E16" s="21"/>
      <c r="F16" s="22">
        <v>0.775000</v>
      </c>
      <c r="G16" s="23" t="s">
        <v>37</v>
      </c>
      <c r="H16" s="23"/>
      <c r="I16" s="24">
        <v>567.350000</v>
      </c>
      <c r="J16" s="24"/>
      <c r="K16" s="24">
        <f ca="1">ROUND(INDIRECT(ADDRESS(ROW()+(0), COLUMN()+(-5), 1))*INDIRECT(ADDRESS(ROW()+(0), COLUMN()+(-2), 1)), 2)</f>
        <v>439.700000</v>
      </c>
    </row>
    <row r="17" spans="1:11" ht="12.00" thickBot="1" customHeight="1">
      <c r="A17" s="17"/>
      <c r="B17" s="10" t="s">
        <v>38</v>
      </c>
      <c r="C17" s="10"/>
      <c r="D17" s="10"/>
      <c r="E17" s="10"/>
      <c r="F17" s="12">
        <v>2.000000</v>
      </c>
      <c r="G17" s="14" t="s">
        <v>39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20625.050000</v>
      </c>
      <c r="J17" s="16"/>
      <c r="K17" s="16">
        <f ca="1">ROUND(INDIRECT(ADDRESS(ROW()+(0), COLUMN()+(-5), 1))*INDIRECT(ADDRESS(ROW()+(0), COLUMN()+(-2), 1))/100, 2)</f>
        <v>412.500000</v>
      </c>
    </row>
    <row r="18" spans="1:11" ht="12.00" thickBot="1" customHeight="1">
      <c r="A18" s="21"/>
      <c r="B18" s="21" t="s">
        <v>40</v>
      </c>
      <c r="C18" s="21"/>
      <c r="D18" s="21"/>
      <c r="E18" s="21"/>
      <c r="F18" s="22">
        <v>3.000000</v>
      </c>
      <c r="G18" s="23" t="s">
        <v>41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21037.550000</v>
      </c>
      <c r="J18" s="24"/>
      <c r="K18" s="24">
        <f ca="1">ROUND(INDIRECT(ADDRESS(ROW()+(0), COLUMN()+(-5), 1))*INDIRECT(ADDRESS(ROW()+(0), COLUMN()+(-2), 1))/100, 2)</f>
        <v>631.130000</v>
      </c>
    </row>
    <row r="19" spans="1:11" ht="12.00" thickBot="1" customHeight="1">
      <c r="A19" s="25"/>
      <c r="B19" s="26"/>
      <c r="C19" s="26"/>
      <c r="D19" s="26"/>
      <c r="E19" s="26"/>
      <c r="F19" s="26"/>
      <c r="G19" s="27"/>
      <c r="H19" s="27"/>
      <c r="I19" s="6" t="s">
        <v>42</v>
      </c>
      <c r="J19" s="6"/>
      <c r="K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21668.680000</v>
      </c>
    </row>
  </sheetData>
  <mergeCells count="45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