
<file path=[Content_Types].xml><?xml version="1.0" encoding="utf-8"?>
<Types xmlns="http://schemas.openxmlformats.org/package/2006/content-types">
  <Default Extension="rels" ContentType="application/vnd.openxmlformats-package.relationships+xml"/>
  <Default Extension="xml" ContentType="application/xml"/>
  <Override PartName="/xl/styles.xml" ContentType="application/vnd.openxmlformats-officedocument.spreadsheetml.styles+xml"/>
  <Override PartName="/xl/workbook.xml" ContentType="application/vnd.openxmlformats-officedocument.spreadsheetml.sheet.main+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
    <Relationship Id="rId1" Type="http://schemas.openxmlformats.org/officeDocument/2006/relationships/officeDocument" Target="xl/workbook.xml"/>
</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45" windowWidth="18855" windowHeight="11985"/>
  </bookViews>
  <sheets>
    <sheet name="Feuille 1" sheetId="1" r:id="rId1"/>
  </sheets>
  <calcPr calcId="124519"/>
</workbook>
</file>

<file path=xl/sharedStrings.xml><?xml version="1.0" encoding="utf-8"?>
<sst xmlns="http://schemas.openxmlformats.org/spreadsheetml/2006/main" count="27" uniqueCount="27">
  <si>
    <t xml:space="preserve"/>
  </si>
  <si>
    <t xml:space="preserve">FIQ020</t>
  </si>
  <si>
    <t xml:space="preserve">m²</t>
  </si>
  <si>
    <t xml:space="preserve">Isolation thermique par l'intérieur de toitures inclinées sur combles perdus.</t>
  </si>
  <si>
    <r>
      <rPr>
        <sz val="8.25"/>
        <color rgb="FF000000"/>
        <rFont val="Arial"/>
        <family val="2"/>
      </rPr>
      <t xml:space="preserve">Isolation thermique par l'intérieur de toitures inclinées sur combles perdus, </t>
    </r>
    <r>
      <rPr>
        <b/>
        <sz val="8.25"/>
        <color rgb="FF000000"/>
        <rFont val="Arial"/>
        <family val="2"/>
      </rPr>
      <t xml:space="preserve">formé de feutre isolant en laine minérale, selon NF EN 13162, revêtu sur une de ses faces par un complexe de papier kraft avec du polyéthylène qui agit comme un pare-vapeur, de 80 mm d'épaisseur</t>
    </r>
    <r>
      <rPr>
        <sz val="8.25"/>
        <color rgb="FF000000"/>
        <rFont val="Arial"/>
        <family val="2"/>
      </rPr>
      <t xml:space="preserve">.</t>
    </r>
  </si>
  <si>
    <t xml:space="preserve">Code interne</t>
  </si>
  <si>
    <t xml:space="preserve">Désignation</t>
  </si>
  <si>
    <t xml:space="preserve">Quantité</t>
  </si>
  <si>
    <t xml:space="preserve">Unité</t>
  </si>
  <si>
    <t xml:space="preserve">Prix unitaire</t>
  </si>
  <si>
    <t xml:space="preserve">Prix total</t>
  </si>
  <si>
    <t xml:space="preserve">mt16lra040a</t>
  </si>
  <si>
    <t xml:space="preserve">Feutre isolant en laine minérale, selon NF EN 13162, revêtu sur une de ses faces par un complexe de papier kraft avec du polyéthylène qui agit comme un pare-vapeur, de 80 mm d'épaisseur, résistance thermique 1,9 m²K/W, conductivité thermique 0,042 W/(mK).</t>
  </si>
  <si>
    <t xml:space="preserve">m²</t>
  </si>
  <si>
    <t xml:space="preserve">mt16aaa030</t>
  </si>
  <si>
    <t xml:space="preserve">Ruban autoadhésif pour le scellage des joints.</t>
  </si>
  <si>
    <t xml:space="preserve">m</t>
  </si>
  <si>
    <t xml:space="preserve">mo054</t>
  </si>
  <si>
    <t xml:space="preserve">Compagnon professionnel III/CP2 poseur d'isolants rigides ou flexibles.</t>
  </si>
  <si>
    <t xml:space="preserve">h</t>
  </si>
  <si>
    <t xml:space="preserve">mo101</t>
  </si>
  <si>
    <t xml:space="preserve">Ouvrier professionnel II/OP poseur d'isolants rigides ou flexibles.</t>
  </si>
  <si>
    <t xml:space="preserve">h</t>
  </si>
  <si>
    <t xml:space="preserve">Coûts directs complémentaires</t>
  </si>
  <si>
    <t xml:space="preserve">%</t>
  </si>
  <si>
    <t xml:space="preserve">Coût d'entretien décennal: 68,30F CFA les 10 premières années.</t>
  </si>
  <si>
    <t xml:space="preserve">Montant total HT:</t>
  </si>
</sst>
</file>

<file path=xl/styles.xml><?xml version="1.0" encoding="utf-8"?>
<styleSheet xmlns="http://schemas.openxmlformats.org/spreadsheetml/2006/main">
  <numFmts count="2">
    <numFmt numFmtId="200" formatCode="0.000"/>
    <numFmt numFmtId="201" formatCode="0.00"/>
  </numFmts>
  <fonts count="2">
    <font>
      <sz val="8.25"/>
      <color rgb="FF000000"/>
      <name val="Arial"/>
      <family val="2"/>
    </font>
    <font>
      <b/>
      <sz val="8.25"/>
      <color rgb="FF000000"/>
      <name val="Arial"/>
      <family val="2"/>
    </font>
  </fonts>
  <fills count="2">
    <fill>
      <patternFill patternType="none"/>
    </fill>
    <fill>
      <patternFill patternType="gray125"/>
    </fill>
  </fills>
  <borders count="9">
    <border>
      <left/>
      <right/>
      <top/>
      <bottom/>
      <diagonal/>
    </border>
    <border>
      <left/>
      <right/>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bottom style="thin">
        <color rgb="FF000000"/>
      </bottom>
      <diagonal/>
    </border>
  </borders>
  <cellStyleXfs count="1">
    <xf numFmtId="0" fontId="0" fillId="0" borderId="0"/>
  </cellStyleXfs>
  <cellXfs count="31">
    <xf numFmtId="0" fontId="0" fillId="0" borderId="0" xfId="0" applyFont="1" applyAlignment="1">
      <alignment horizontal="left" vertical="center" wrapText="0"/>
    </xf>
    <xf numFmtId="0" fontId="0" fillId="0" borderId="0" xfId="0" applyFont="1" applyAlignment="1">
      <alignment horizontal="left" vertical="top" wrapText="1"/>
    </xf>
    <xf numFmtId="0" fontId="1" fillId="0" borderId="0" xfId="0" applyFont="1" applyAlignment="1">
      <alignment horizontal="left" vertical="top" wrapText="1"/>
    </xf>
    <xf numFmtId="0" fontId="1" fillId="0" borderId="1" xfId="0" applyFont="1" applyAlignment="1">
      <alignment horizontal="left" vertical="top" wrapText="1"/>
    </xf>
    <xf numFmtId="0" fontId="1" fillId="0" borderId="1" xfId="0" applyFont="1" applyAlignment="1">
      <alignment horizontal="center" vertical="top" wrapText="1"/>
    </xf>
    <xf numFmtId="0" fontId="0" fillId="0" borderId="1" xfId="0" applyFont="1" applyAlignment="1">
      <alignment horizontal="center" vertical="center" wrapText="1"/>
    </xf>
    <xf numFmtId="0" fontId="0" fillId="0" borderId="2" xfId="0" applyFont="1" applyAlignment="1">
      <alignment horizontal="left" vertical="top" wrapText="1"/>
    </xf>
    <xf numFmtId="0" fontId="0" fillId="0" borderId="3" xfId="0" applyFont="1" applyAlignment="1">
      <alignment horizontal="left" vertical="top" wrapText="1"/>
    </xf>
    <xf numFmtId="0" fontId="0" fillId="0" borderId="4" xfId="0" applyFont="1" applyAlignment="1">
      <alignment horizontal="left" vertical="top" wrapText="1"/>
    </xf>
    <xf numFmtId="0" fontId="0" fillId="0" borderId="5" xfId="0" applyFont="1" applyAlignment="1">
      <alignment horizontal="center" vertical="bottom" wrapText="1"/>
    </xf>
    <xf numFmtId="0" fontId="0" fillId="0" borderId="6" xfId="0" applyFont="1" applyAlignment="1">
      <alignment horizontal="left" vertical="top" wrapText="1"/>
    </xf>
    <xf numFmtId="200" fontId="0" fillId="0" borderId="0" xfId="0" applyFont="1" applyAlignment="1">
      <alignment horizontal="right" vertical="top" wrapText="1"/>
    </xf>
    <xf numFmtId="200" fontId="0" fillId="0" borderId="6" xfId="0" applyFont="1" applyAlignment="1">
      <alignment horizontal="right" vertical="top" wrapText="1"/>
    </xf>
    <xf numFmtId="0" fontId="0" fillId="0" borderId="0" xfId="0" applyFont="1" applyAlignment="1">
      <alignment horizontal="center" vertical="top" wrapText="1"/>
    </xf>
    <xf numFmtId="0" fontId="0" fillId="0" borderId="6" xfId="0" applyFont="1" applyAlignment="1">
      <alignment horizontal="center" vertical="top" wrapText="1"/>
    </xf>
    <xf numFmtId="201" fontId="0" fillId="0" borderId="0" xfId="0" applyFont="1" applyAlignment="1">
      <alignment horizontal="right" vertical="top" wrapText="1"/>
    </xf>
    <xf numFmtId="201" fontId="0" fillId="0" borderId="6" xfId="0" applyFont="1" applyAlignment="1">
      <alignment horizontal="right" vertical="top" wrapText="1"/>
    </xf>
    <xf numFmtId="0" fontId="0" fillId="0" borderId="7" xfId="0" applyFont="1" applyAlignment="1">
      <alignment horizontal="left" vertical="top" wrapText="1"/>
    </xf>
    <xf numFmtId="200" fontId="0" fillId="0" borderId="7" xfId="0" applyFont="1" applyAlignment="1">
      <alignment horizontal="right" vertical="top" wrapText="1"/>
    </xf>
    <xf numFmtId="0" fontId="0" fillId="0" borderId="7" xfId="0" applyFont="1" applyAlignment="1">
      <alignment horizontal="center" vertical="top" wrapText="1"/>
    </xf>
    <xf numFmtId="201" fontId="0" fillId="0" borderId="7" xfId="0" applyFont="1" applyAlignment="1">
      <alignment horizontal="right" vertical="top" wrapText="1"/>
    </xf>
    <xf numFmtId="0" fontId="0" fillId="0" borderId="8" xfId="0" applyFont="1" applyAlignment="1">
      <alignment horizontal="left" vertical="top" wrapText="1"/>
    </xf>
    <xf numFmtId="200" fontId="0" fillId="0" borderId="8" xfId="0" applyFont="1" applyAlignment="1">
      <alignment horizontal="right" vertical="top" wrapText="1"/>
    </xf>
    <xf numFmtId="0" fontId="0" fillId="0" borderId="8" xfId="0" applyFont="1" applyAlignment="1">
      <alignment horizontal="center" vertical="top" wrapText="1"/>
    </xf>
    <xf numFmtId="201" fontId="0" fillId="0" borderId="8" xfId="0" applyFont="1" applyAlignment="1">
      <alignment horizontal="right" vertical="top" wrapText="1"/>
    </xf>
    <xf numFmtId="0" fontId="0" fillId="0" borderId="5" xfId="0" applyFont="1" applyAlignment="1">
      <alignment horizontal="left" vertical="top" wrapText="1"/>
    </xf>
    <xf numFmtId="200" fontId="0" fillId="0" borderId="5" xfId="0" applyFont="1" applyAlignment="1">
      <alignment horizontal="right" vertical="top" wrapText="1"/>
    </xf>
    <xf numFmtId="0" fontId="0" fillId="0" borderId="5" xfId="0" applyFont="1" applyAlignment="1">
      <alignment horizontal="center" vertical="top" wrapText="1"/>
    </xf>
    <xf numFmtId="201" fontId="0" fillId="0" borderId="5" xfId="0" applyFont="1" applyAlignment="1">
      <alignment horizontal="right" vertical="top" wrapText="1"/>
    </xf>
    <xf numFmtId="0" fontId="0" fillId="0" borderId="4" xfId="0" applyFont="1" applyAlignment="1">
      <alignment horizontal="center" vertical="center" wrapText="1"/>
    </xf>
    <xf numFmtId="201" fontId="0" fillId="0" borderId="4" xfId="0" applyFont="1" applyAlignment="1">
      <alignment horizontal="right" vertical="top" wrapText="1"/>
    </xf>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
    <Relationship Id="rId3" Type="http://schemas.openxmlformats.org/officeDocument/2006/relationships/styles" Target="styles.xml"/>
    <Relationship Id="rId1" Type="http://schemas.openxmlformats.org/officeDocument/2006/relationships/worksheet" Target="worksheets/sheet1.xml"/>
    <Relationship Id="rId4" Type="http://schemas.openxmlformats.org/officeDocument/2006/relationships/sharedStrings" Target="sharedStrings.xml"/>
</Relationships>

</file>

<file path=xl/worksheets/sheet1.xml><?xml version="1.0" encoding="utf-8"?>
<worksheet xmlns="http://schemas.openxmlformats.org/spreadsheetml/2006/main" xmlns:r="http://schemas.openxmlformats.org/officeDocument/2006/relationships">
  <dimension ref="A1:E200"/>
  <sheetViews>
    <sheetView tabSelected="1" view="pageLayout" workbookViewId="0">
      <selection activeCell="A1" sqref="A1"/>
    </sheetView>
  </sheetViews>
  <sheetFormatPr baseColWidth="10" defaultRowHeight="15"/>
  <cols>
    <col min="1" max="1" width="11.73" customWidth="1"/>
    <col min="2" max="2" width="10.03" customWidth="1"/>
    <col min="3" max="3" width="20.57" customWidth="1"/>
    <col min="4" max="4" width="26.01" customWidth="1"/>
    <col min="5" max="5" width="5.78" customWidth="1"/>
    <col min="6" max="6" width="8.50" customWidth="1"/>
    <col min="7" max="7" width="5.10" customWidth="1"/>
    <col min="8" max="8" width="9.18" customWidth="1"/>
    <col min="9" max="9" width="5.78" customWidth="1"/>
    <col min="10" max="10" width="8.50" customWidth="1"/>
  </cols>
  <sheetData>
    <row r="1" spans="1:1" ht="2.25" thickBot="1" customHeight="1">
      <c r="A1" s="1" t="s">
        <v>0</v>
      </c>
      <c r="B1" s="1"/>
      <c r="C1" s="1"/>
      <c r="D1" s="1"/>
      <c r="E1" s="1"/>
      <c r="F1" s="1"/>
      <c r="G1" s="1"/>
      <c r="H1" s="1"/>
      <c r="I1" s="1"/>
      <c r="J1" s="1"/>
    </row>
    <row r="3" spans="1:10" ht="45.00" thickBot="1" customHeight="1">
      <c r="A3" s="3" t="s">
        <v>1</v>
      </c>
      <c r="B3" s="3"/>
      <c r="C3" s="4" t="s">
        <v>2</v>
      </c>
      <c r="D3" s="3" t="s">
        <v>3</v>
      </c>
      <c r="E3" s="5"/>
      <c r="F3" s="5"/>
      <c r="G3" s="5"/>
      <c r="H3" s="5"/>
      <c r="I3" s="5"/>
      <c r="J3" s="5"/>
    </row>
    <row r="4" spans="1:10" ht="66.00" thickBot="1" customHeight="1">
      <c r="A4" s="6" t="s">
        <v>4</v>
      </c>
      <c r="B4" s="6"/>
      <c r="C4" s="7"/>
      <c r="D4" s="7"/>
      <c r="E4" s="7"/>
      <c r="F4" s="7"/>
      <c r="G4" s="7"/>
      <c r="H4" s="7"/>
      <c r="I4" s="8"/>
      <c r="J4" s="8"/>
    </row>
    <row r="7" spans="1:10" ht="13.50" thickBot="1" customHeight="1">
      <c r="A7" s="9" t="s">
        <v>5</v>
      </c>
      <c r="B7" s="9" t="s">
        <v>6</v>
      </c>
      <c r="C7" s="9"/>
      <c r="D7" s="9"/>
      <c r="E7" s="9"/>
      <c r="F7" s="9" t="s">
        <v>7</v>
      </c>
      <c r="G7" s="9" t="s">
        <v>8</v>
      </c>
      <c r="H7" s="9" t="s">
        <v>9</v>
      </c>
      <c r="I7" s="9"/>
      <c r="J7" s="9" t="s">
        <v>10</v>
      </c>
    </row>
    <row r="8" spans="1:10" ht="45.00" thickBot="1" customHeight="1">
      <c r="A8" s="10" t="s">
        <v>11</v>
      </c>
      <c r="B8" s="10" t="s">
        <v>12</v>
      </c>
      <c r="C8" s="10"/>
      <c r="D8" s="10"/>
      <c r="E8" s="10"/>
      <c r="F8" s="12">
        <v>1.100000</v>
      </c>
      <c r="G8" s="14" t="s">
        <v>13</v>
      </c>
      <c r="H8" s="16">
        <v>2679.800000</v>
      </c>
      <c r="I8" s="16"/>
      <c r="J8" s="16">
        <f ca="1">ROUND(INDIRECT(ADDRESS(ROW()+(0), COLUMN()+(-4), 1))*INDIRECT(ADDRESS(ROW()+(0), COLUMN()+(-2), 1)), 2)</f>
        <v>2947.780000</v>
      </c>
    </row>
    <row r="9" spans="1:10" ht="13.50" thickBot="1" customHeight="1">
      <c r="A9" s="17" t="s">
        <v>14</v>
      </c>
      <c r="B9" s="17" t="s">
        <v>15</v>
      </c>
      <c r="C9" s="17"/>
      <c r="D9" s="17"/>
      <c r="E9" s="17"/>
      <c r="F9" s="18">
        <v>1.000000</v>
      </c>
      <c r="G9" s="19" t="s">
        <v>16</v>
      </c>
      <c r="H9" s="20">
        <v>235.460000</v>
      </c>
      <c r="I9" s="20"/>
      <c r="J9" s="20">
        <f ca="1">ROUND(INDIRECT(ADDRESS(ROW()+(0), COLUMN()+(-4), 1))*INDIRECT(ADDRESS(ROW()+(0), COLUMN()+(-2), 1)), 2)</f>
        <v>235.460000</v>
      </c>
    </row>
    <row r="10" spans="1:10" ht="13.50" thickBot="1" customHeight="1">
      <c r="A10" s="17" t="s">
        <v>17</v>
      </c>
      <c r="B10" s="17" t="s">
        <v>18</v>
      </c>
      <c r="C10" s="17"/>
      <c r="D10" s="17"/>
      <c r="E10" s="17"/>
      <c r="F10" s="18">
        <v>0.094000</v>
      </c>
      <c r="G10" s="19" t="s">
        <v>19</v>
      </c>
      <c r="H10" s="20">
        <v>1087.080000</v>
      </c>
      <c r="I10" s="20"/>
      <c r="J10" s="20">
        <f ca="1">ROUND(INDIRECT(ADDRESS(ROW()+(0), COLUMN()+(-4), 1))*INDIRECT(ADDRESS(ROW()+(0), COLUMN()+(-2), 1)), 2)</f>
        <v>102.190000</v>
      </c>
    </row>
    <row r="11" spans="1:10" ht="13.50" thickBot="1" customHeight="1">
      <c r="A11" s="17" t="s">
        <v>20</v>
      </c>
      <c r="B11" s="21" t="s">
        <v>21</v>
      </c>
      <c r="C11" s="21"/>
      <c r="D11" s="21"/>
      <c r="E11" s="21"/>
      <c r="F11" s="22">
        <v>0.094000</v>
      </c>
      <c r="G11" s="23" t="s">
        <v>22</v>
      </c>
      <c r="H11" s="24">
        <v>664.190000</v>
      </c>
      <c r="I11" s="24"/>
      <c r="J11" s="24">
        <f ca="1">ROUND(INDIRECT(ADDRESS(ROW()+(0), COLUMN()+(-4), 1))*INDIRECT(ADDRESS(ROW()+(0), COLUMN()+(-2), 1)), 2)</f>
        <v>62.430000</v>
      </c>
    </row>
    <row r="12" spans="1:10" ht="13.50" thickBot="1" customHeight="1">
      <c r="A12" s="21"/>
      <c r="B12" s="25" t="s">
        <v>23</v>
      </c>
      <c r="C12" s="25"/>
      <c r="D12" s="25"/>
      <c r="E12" s="25"/>
      <c r="F12" s="26">
        <v>2.000000</v>
      </c>
      <c r="G12" s="27" t="s">
        <v>24</v>
      </c>
      <c r="H12" s="28">
        <f ca="1">ROUND(SUM(INDIRECT(ADDRESS(ROW()+(-1), COLUMN()+(2), 1)),INDIRECT(ADDRESS(ROW()+(-2), COLUMN()+(2), 1)),INDIRECT(ADDRESS(ROW()+(-3), COLUMN()+(2), 1)),INDIRECT(ADDRESS(ROW()+(-4), COLUMN()+(2), 1))), 2)</f>
        <v>3347.860000</v>
      </c>
      <c r="I12" s="28"/>
      <c r="J12" s="28">
        <f ca="1">ROUND(INDIRECT(ADDRESS(ROW()+(0), COLUMN()+(-4), 1))*INDIRECT(ADDRESS(ROW()+(0), COLUMN()+(-2), 1))/100, 2)</f>
        <v>66.960000</v>
      </c>
    </row>
    <row r="13" spans="1:10" ht="13.50" thickBot="1" customHeight="1">
      <c r="A13" s="6" t="s">
        <v>25</v>
      </c>
      <c r="B13" s="7"/>
      <c r="C13" s="7"/>
      <c r="D13" s="7"/>
      <c r="E13" s="7"/>
      <c r="F13" s="7"/>
      <c r="G13" s="29"/>
      <c r="H13" s="6" t="s">
        <v>26</v>
      </c>
      <c r="I13" s="6"/>
      <c r="J13" s="30">
        <f ca="1">ROUND(SUM(INDIRECT(ADDRESS(ROW()+(-1), COLUMN()+(0), 1)),INDIRECT(ADDRESS(ROW()+(-2), COLUMN()+(0), 1)),INDIRECT(ADDRESS(ROW()+(-3), COLUMN()+(0), 1)),INDIRECT(ADDRESS(ROW()+(-4), COLUMN()+(0), 1)),INDIRECT(ADDRESS(ROW()+(-5), COLUMN()+(0), 1))), 2)</f>
        <v>3414.820000</v>
      </c>
    </row>
  </sheetData>
  <mergeCells count="20">
    <mergeCell ref="A1:J1"/>
    <mergeCell ref="A3:B3"/>
    <mergeCell ref="E3:F3"/>
    <mergeCell ref="G3:H3"/>
    <mergeCell ref="I3:J3"/>
    <mergeCell ref="A4:J4"/>
    <mergeCell ref="B7:E7"/>
    <mergeCell ref="H7:I7"/>
    <mergeCell ref="B8:E8"/>
    <mergeCell ref="H8:I8"/>
    <mergeCell ref="B9:E9"/>
    <mergeCell ref="H9:I9"/>
    <mergeCell ref="B10:E10"/>
    <mergeCell ref="H10:I10"/>
    <mergeCell ref="B11:E11"/>
    <mergeCell ref="H11:I11"/>
    <mergeCell ref="B12:E12"/>
    <mergeCell ref="H12:I12"/>
    <mergeCell ref="A13:F13"/>
    <mergeCell ref="H13:I13"/>
  </mergeCells>
  <pageMargins left="0.620079" right="0.472441" top="0.472441" bottom="0.472441" header="0.0" footer="0.0"/>
  <pageSetup paperSize="9" orientation="portrait"/>
  <rowBreaks count="0" manualBreakCount="0">
    </rowBreaks>
</worksheet>
</file>