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<sst xmlns="http://schemas.openxmlformats.org/spreadsheetml/2006/main" count="54" uniqueCount="54">
  <si>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</si>
  <si>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FSM050</t>
  </si>
  <si>
    <t xml:space="preserve">m²</t>
  </si>
  <si>
    <t xml:space="preserve">Revêtement pour un usage alimentaire, système "BASF".</t>
  </si>
  <si>
    <r>
      <rPr>
        <sz val="8.25"/>
        <color rgb="FF000000"/>
        <rFont val="Arial"/>
        <family val="2"/>
      </rPr>
      <t xml:space="preserve">Revêtement pour un usage alimentaire constitué de </t>
    </r>
    <r>
      <rPr>
        <b/>
        <sz val="8.25"/>
        <color rgb="FF000000"/>
        <rFont val="Arial"/>
        <family val="2"/>
      </rPr>
      <t xml:space="preserve">dallage en béton massif de 10 cm d'épaisseur, réalisé avec béton non armé confectionné sur le chantier BCN: CPJ-CEM II/A 32,5 - P - B 16 - 15/25 - E: 1 - NA - P 18-305, coulage avec moyens manuels, extension et vibrage manuel; traité en surface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couche de roulement 6 mm d'épaisseur, avec revêtement de résine de polyuréthane et ciment, Ucrete DP 10 "BASF", de texture fine, et couche de scellage, avec pâte Ucrete DP Topcoat "BASF", de couleur crème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</si>
  <si>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</si>
  <si>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</si>
  <si>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</si>
  <si>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</si>
  <si>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</si>
  <si>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</si>
  <si>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</si>
  <si>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</si>
  <si>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</si>
  <si>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</si>
  <si>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</si>
  <si>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</si>
  <si>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</si>
  <si>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</si>
  <si>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</si>
  <si>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</si>
  <si>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</si>
  <si>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</si>
  <si>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mt09bnc320aa</t>
  </si>
  <si>
    <t xml:space="preserve">Mortier polymérique à trois composants (résine, durcisseur et granulats actifs), à base de résine de polyuréthane et ciment, sans solvants, Ucrete DP Basecoat B4 "BASF", finition anti-glissement, SR - B2,0 - AR0,5 - IR4 selon NF EN 13813; pour application comme couche de base de 4 mm d'épaisseur, selon NF EN 13813, pour revêtements hautement sollicités du système Ucrete.</t>
  </si>
  <si>
    <t xml:space="preserve">kg</t>
  </si>
  <si>
    <t xml:space="preserve">mt09bnc320ea</t>
  </si>
  <si>
    <t xml:space="preserve">Mortier polymérique à trois composants (résine, durcisseur et granulats actifs), à base de résine de polyuréthane et ciment, sans solvants, Ucrete DP Basecoat B6 "BASF", finition anti-glissement, SR - B2,0 - AR0,5 - IR4 selon NF EN 13813; pour application comme couche de base de 6 mm d'épaisseur, selon NF EN 13813, pour revêtements hautement sollicités du système Ucrete.</t>
  </si>
  <si>
    <t xml:space="preserve">kg</t>
  </si>
  <si>
    <t xml:space="preserve">mt15bas130c</t>
  </si>
  <si>
    <t xml:space="preserve">Granulat de quartz naturel, MasterTop F5 "BASF", de granulométrie comprise entre 0,4 et 1,0 mm, à utiliser comme charge minérale en combinaison avec des résines époxy ou polyuréthane.</t>
  </si>
  <si>
    <t xml:space="preserve">kg</t>
  </si>
  <si>
    <t xml:space="preserve">mt09bnc350e</t>
  </si>
  <si>
    <t xml:space="preserve">Revêtement polymérique à quatre composants (résine, durcisseur, granulats actifs et pigments), Ucrete DP Topcoat "BASF", à base de résine de polyuréthane et ciment, de couleur crème, selon NF EN 13813, pour le scellage de revêtements pour usage alimentaire du système Ucrete DP.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</si>
  <si>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</si>
  <si>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</si>
  <si>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</si>
  <si>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</si>
  <si>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</si>
  <si>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</si>
  <si>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</si>
  <si>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</si>
  <si>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</si>
  <si>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</si>
  <si>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</si>
  <si>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</si>
  <si>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</si>
  <si>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</si>
  <si>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</si>
  <si>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</si>
  <si>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</si>
  <si>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</si>
  <si>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27.014,52F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</si>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</sst>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84" customWidth="1"/>
    <col min="3" max="3" width="20.23" customWidth="1"/>
    <col min="4" max="4" width="26.86" customWidth="1"/>
    <col min="5" max="5" width="3.74" customWidth="1"/>
    <col min="6" max="6" width="8.16" customWidth="1"/>
    <col min="7" max="7" width="2.04" customWidth="1"/>
    <col min="8" max="8" width="3.40" customWidth="1"/>
    <col min="9" max="9" width="10.54" customWidth="1"/>
    <col min="10" max="10" width="4.42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0.019000</v>
      </c>
      <c r="G8" s="14" t="s">
        <v>13</v>
      </c>
      <c r="H8" s="14"/>
      <c r="I8" s="16">
        <v>958.340000</v>
      </c>
      <c r="J8" s="16"/>
      <c r="K8" s="16">
        <f ca="1">ROUND(INDIRECT(ADDRESS(ROW()+(0), COLUMN()+(-5), 1))*INDIRECT(ADDRESS(ROW()+(0), COLUMN()+(-2), 1)), 2)</f>
        <v>18.210000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0.045000</v>
      </c>
      <c r="G9" s="19" t="s">
        <v>16</v>
      </c>
      <c r="H9" s="19"/>
      <c r="I9" s="20">
        <v>14435.700000</v>
      </c>
      <c r="J9" s="20"/>
      <c r="K9" s="20">
        <f ca="1">ROUND(INDIRECT(ADDRESS(ROW()+(0), COLUMN()+(-5), 1))*INDIRECT(ADDRESS(ROW()+(0), COLUMN()+(-2), 1)), 2)</f>
        <v>649.610000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0.085000</v>
      </c>
      <c r="G10" s="19" t="s">
        <v>19</v>
      </c>
      <c r="H10" s="19"/>
      <c r="I10" s="20">
        <v>15416.050000</v>
      </c>
      <c r="J10" s="20"/>
      <c r="K10" s="20">
        <f ca="1">ROUND(INDIRECT(ADDRESS(ROW()+(0), COLUMN()+(-5), 1))*INDIRECT(ADDRESS(ROW()+(0), COLUMN()+(-2), 1)), 2)</f>
        <v>1310.360000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36.488000</v>
      </c>
      <c r="G11" s="19" t="s">
        <v>22</v>
      </c>
      <c r="H11" s="19"/>
      <c r="I11" s="20">
        <v>69.640000</v>
      </c>
      <c r="J11" s="20"/>
      <c r="K11" s="20">
        <f ca="1">ROUND(INDIRECT(ADDRESS(ROW()+(0), COLUMN()+(-5), 1))*INDIRECT(ADDRESS(ROW()+(0), COLUMN()+(-2), 1)), 2)</f>
        <v>2541.020000</v>
      </c>
    </row>
    <row r="12" spans="1:11" ht="66.00" thickBot="1" customHeight="1">
      <c r="A12" s="17" t="s">
        <v>23</v>
      </c>
      <c r="B12" s="17" t="s">
        <v>24</v>
      </c>
      <c r="C12" s="17"/>
      <c r="D12" s="17"/>
      <c r="E12" s="17"/>
      <c r="F12" s="18">
        <v>2.350000</v>
      </c>
      <c r="G12" s="19" t="s">
        <v>25</v>
      </c>
      <c r="H12" s="19"/>
      <c r="I12" s="20">
        <v>2817.530000</v>
      </c>
      <c r="J12" s="20"/>
      <c r="K12" s="20">
        <f ca="1">ROUND(INDIRECT(ADDRESS(ROW()+(0), COLUMN()+(-5), 1))*INDIRECT(ADDRESS(ROW()+(0), COLUMN()+(-2), 1)), 2)</f>
        <v>6621.200000</v>
      </c>
    </row>
    <row r="13" spans="1:11" ht="66.00" thickBot="1" customHeight="1">
      <c r="A13" s="17" t="s">
        <v>26</v>
      </c>
      <c r="B13" s="17" t="s">
        <v>27</v>
      </c>
      <c r="C13" s="17"/>
      <c r="D13" s="17"/>
      <c r="E13" s="17"/>
      <c r="F13" s="18">
        <v>11.000000</v>
      </c>
      <c r="G13" s="19" t="s">
        <v>28</v>
      </c>
      <c r="H13" s="19"/>
      <c r="I13" s="20">
        <v>2440.580000</v>
      </c>
      <c r="J13" s="20"/>
      <c r="K13" s="20">
        <f ca="1">ROUND(INDIRECT(ADDRESS(ROW()+(0), COLUMN()+(-5), 1))*INDIRECT(ADDRESS(ROW()+(0), COLUMN()+(-2), 1)), 2)</f>
        <v>26846.380000</v>
      </c>
    </row>
    <row r="14" spans="1:11" ht="34.50" thickBot="1" customHeight="1">
      <c r="A14" s="17" t="s">
        <v>29</v>
      </c>
      <c r="B14" s="17" t="s">
        <v>30</v>
      </c>
      <c r="C14" s="17"/>
      <c r="D14" s="17"/>
      <c r="E14" s="17"/>
      <c r="F14" s="18">
        <v>4.500000</v>
      </c>
      <c r="G14" s="19" t="s">
        <v>31</v>
      </c>
      <c r="H14" s="19"/>
      <c r="I14" s="20">
        <v>439.520000</v>
      </c>
      <c r="J14" s="20"/>
      <c r="K14" s="20">
        <f ca="1">ROUND(INDIRECT(ADDRESS(ROW()+(0), COLUMN()+(-5), 1))*INDIRECT(ADDRESS(ROW()+(0), COLUMN()+(-2), 1)), 2)</f>
        <v>1977.840000</v>
      </c>
    </row>
    <row r="15" spans="1:11" ht="55.50" thickBot="1" customHeight="1">
      <c r="A15" s="17" t="s">
        <v>32</v>
      </c>
      <c r="B15" s="17" t="s">
        <v>33</v>
      </c>
      <c r="C15" s="17"/>
      <c r="D15" s="17"/>
      <c r="E15" s="17"/>
      <c r="F15" s="18">
        <v>0.800000</v>
      </c>
      <c r="G15" s="19" t="s">
        <v>34</v>
      </c>
      <c r="H15" s="19"/>
      <c r="I15" s="20">
        <v>7698.690000</v>
      </c>
      <c r="J15" s="20"/>
      <c r="K15" s="20">
        <f ca="1">ROUND(INDIRECT(ADDRESS(ROW()+(0), COLUMN()+(-5), 1))*INDIRECT(ADDRESS(ROW()+(0), COLUMN()+(-2), 1)), 2)</f>
        <v>6158.950000</v>
      </c>
    </row>
    <row r="16" spans="1:11" ht="13.50" thickBot="1" customHeight="1">
      <c r="A16" s="17" t="s">
        <v>35</v>
      </c>
      <c r="B16" s="17" t="s">
        <v>36</v>
      </c>
      <c r="C16" s="17"/>
      <c r="D16" s="17"/>
      <c r="E16" s="17"/>
      <c r="F16" s="18">
        <v>0.022000</v>
      </c>
      <c r="G16" s="19" t="s">
        <v>37</v>
      </c>
      <c r="H16" s="19"/>
      <c r="I16" s="20">
        <v>3934.180000</v>
      </c>
      <c r="J16" s="20"/>
      <c r="K16" s="20">
        <f ca="1">ROUND(INDIRECT(ADDRESS(ROW()+(0), COLUMN()+(-5), 1))*INDIRECT(ADDRESS(ROW()+(0), COLUMN()+(-2), 1)), 2)</f>
        <v>86.550000</v>
      </c>
    </row>
    <row r="17" spans="1:11" ht="13.50" thickBot="1" customHeight="1">
      <c r="A17" s="17" t="s">
        <v>38</v>
      </c>
      <c r="B17" s="17" t="s">
        <v>39</v>
      </c>
      <c r="C17" s="17"/>
      <c r="D17" s="17"/>
      <c r="E17" s="17"/>
      <c r="F17" s="18">
        <v>0.018000</v>
      </c>
      <c r="G17" s="19" t="s">
        <v>40</v>
      </c>
      <c r="H17" s="19"/>
      <c r="I17" s="20">
        <v>1981.950000</v>
      </c>
      <c r="J17" s="20"/>
      <c r="K17" s="20">
        <f ca="1">ROUND(INDIRECT(ADDRESS(ROW()+(0), COLUMN()+(-5), 1))*INDIRECT(ADDRESS(ROW()+(0), COLUMN()+(-2), 1)), 2)</f>
        <v>35.680000</v>
      </c>
    </row>
    <row r="18" spans="1:11" ht="13.50" thickBot="1" customHeight="1">
      <c r="A18" s="17" t="s">
        <v>41</v>
      </c>
      <c r="B18" s="17" t="s">
        <v>42</v>
      </c>
      <c r="C18" s="17"/>
      <c r="D18" s="17"/>
      <c r="E18" s="17"/>
      <c r="F18" s="18">
        <v>0.446000</v>
      </c>
      <c r="G18" s="19" t="s">
        <v>43</v>
      </c>
      <c r="H18" s="19"/>
      <c r="I18" s="20">
        <v>1051.700000</v>
      </c>
      <c r="J18" s="20"/>
      <c r="K18" s="20">
        <f ca="1">ROUND(INDIRECT(ADDRESS(ROW()+(0), COLUMN()+(-5), 1))*INDIRECT(ADDRESS(ROW()+(0), COLUMN()+(-2), 1)), 2)</f>
        <v>469.060000</v>
      </c>
    </row>
    <row r="19" spans="1:11" ht="13.50" thickBot="1" customHeight="1">
      <c r="A19" s="17" t="s">
        <v>44</v>
      </c>
      <c r="B19" s="17" t="s">
        <v>45</v>
      </c>
      <c r="C19" s="17"/>
      <c r="D19" s="17"/>
      <c r="E19" s="17"/>
      <c r="F19" s="18">
        <v>0.752000</v>
      </c>
      <c r="G19" s="19" t="s">
        <v>46</v>
      </c>
      <c r="H19" s="19"/>
      <c r="I19" s="20">
        <v>638.060000</v>
      </c>
      <c r="J19" s="20"/>
      <c r="K19" s="20">
        <f ca="1">ROUND(INDIRECT(ADDRESS(ROW()+(0), COLUMN()+(-5), 1))*INDIRECT(ADDRESS(ROW()+(0), COLUMN()+(-2), 1)), 2)</f>
        <v>479.820000</v>
      </c>
    </row>
    <row r="20" spans="1:11" ht="13.50" thickBot="1" customHeight="1">
      <c r="A20" s="17" t="s">
        <v>47</v>
      </c>
      <c r="B20" s="21" t="s">
        <v>48</v>
      </c>
      <c r="C20" s="21"/>
      <c r="D20" s="21"/>
      <c r="E20" s="21"/>
      <c r="F20" s="22">
        <v>0.153000</v>
      </c>
      <c r="G20" s="23" t="s">
        <v>49</v>
      </c>
      <c r="H20" s="23"/>
      <c r="I20" s="24">
        <v>651.290000</v>
      </c>
      <c r="J20" s="24"/>
      <c r="K20" s="24">
        <f ca="1">ROUND(INDIRECT(ADDRESS(ROW()+(0), COLUMN()+(-5), 1))*INDIRECT(ADDRESS(ROW()+(0), COLUMN()+(-2), 1)), 2)</f>
        <v>99.650000</v>
      </c>
    </row>
    <row r="21" spans="1:11" ht="13.50" thickBot="1" customHeight="1">
      <c r="A21" s="21"/>
      <c r="B21" s="25" t="s">
        <v>50</v>
      </c>
      <c r="C21" s="25"/>
      <c r="D21" s="25"/>
      <c r="E21" s="25"/>
      <c r="F21" s="26">
        <v>2.000000</v>
      </c>
      <c r="G21" s="27" t="s">
        <v>51</v>
      </c>
      <c r="H21" s="27"/>
      <c r="I21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47294.330000</v>
      </c>
      <c r="J21" s="28"/>
      <c r="K21" s="28">
        <f ca="1">ROUND(INDIRECT(ADDRESS(ROW()+(0), COLUMN()+(-5), 1))*INDIRECT(ADDRESS(ROW()+(0), COLUMN()+(-2), 1))/100, 2)</f>
        <v>945.890000</v>
      </c>
    </row>
    <row r="22" spans="1:11" ht="13.50" thickBot="1" customHeight="1">
      <c r="A22" s="6" t="s">
        <v>52</v>
      </c>
      <c r="B22" s="7"/>
      <c r="C22" s="7"/>
      <c r="D22" s="7"/>
      <c r="E22" s="7"/>
      <c r="F22" s="7"/>
      <c r="G22" s="29"/>
      <c r="H22" s="29"/>
      <c r="I22" s="6" t="s">
        <v>53</v>
      </c>
      <c r="J22" s="6"/>
      <c r="K22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48240.220000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