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<sst xmlns="http://schemas.openxmlformats.org/spreadsheetml/2006/main" count="27" uniqueCount="27">
  <si>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</si>
  <si>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FSV060</t>
  </si>
  <si>
    <t xml:space="preserve">m²</t>
  </si>
  <si>
    <t xml:space="preserve">Revêtement de sol vinylique homogène, antidérapant, pour utilisation dans des pièces humides, en rouleau.</t>
  </si>
  <si>
    <r>
      <rPr>
        <sz val="8.25"/>
        <color rgb="FF000000"/>
        <rFont val="Arial"/>
        <family val="2"/>
      </rPr>
      <t xml:space="preserve">Revêtement de sol vinylique homogène, antidérapant, pour utilisation dans des pièces humides, de 2,0 mm d'épaisseur, avec des chevilles en relief, couleur à choisir; fournie en rouleaux de 200 cm de largeur; poids total: 3150 g/m²; classification pour l'usage, selon NF EN ISO 10874: classe 23 pour usage domestique; classe 34 pour usage commercial; classe 43 pour usage industriel; Euroclasse Bfl-s1 de réaction au feu, selon NF EN 13501-1. Mise en place: avec adhésif en polyuréthane bicomposant à appliquer à l'intérieur et à l'extérieur, pour le collage de revêtements de sols en PVC, sur une couche mince de nivellement. Le prix ne comprend pas la couche mince de nivellement.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</si>
  <si>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</si>
  <si>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</si>
  <si>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</si>
  <si>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</si>
  <si>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</si>
  <si>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</si>
  <si>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mt18adq010a</t>
  </si>
  <si>
    <t xml:space="preserve">Adhésif en polyuréthane bicomposant à appliquer à l'intérieur et à l'extérieur, pour le collage de revêtements de sols en PVC, sans dissolvants ni plastifiants, couleur beige.</t>
  </si>
  <si>
    <t xml:space="preserve">kg</t>
  </si>
  <si>
    <t xml:space="preserve">mt18dsi040a</t>
  </si>
  <si>
    <t xml:space="preserve">Membrane homogène en PVC, antidérapante, pour utilisation dans des pièces humides, de 2 mm d'épaisseur, avec des chevilles en relief, couleur à choisir; fournie en rouleaux de 200 cm de largeur; poids total: 3150 g/m²; classification pour l'usage, selon NF EN ISO 10874: classe 23 pour usage domestique; classe 34 pour usage commercial; classe 43 pour usage industriel; Euroclasse Bfl-s1 de réaction au feu, selon NF EN 13501-1.</t>
  </si>
  <si>
    <t xml:space="preserve">m²</t>
  </si>
  <si>
    <t xml:space="preserve">mo026</t>
  </si>
  <si>
    <t xml:space="preserve">Compagnon professionnel III/CP2 poseur de revêtements flexibles.</t>
  </si>
  <si>
    <t xml:space="preserve">h</t>
  </si>
  <si>
    <t xml:space="preserve">mo064</t>
  </si>
  <si>
    <t xml:space="preserve">Ouvrier professionnel II/OP poseur de revêtements flexibles.</t>
  </si>
  <si>
    <t xml:space="preserve">h</t>
  </si>
  <si>
    <t xml:space="preserve">Frais de chantier des unités d'ouvrage</t>
  </si>
  <si>
    <t xml:space="preserve">%</t>
  </si>
  <si>
    <t xml:space="preserve">Coût d'entretien décennal: 11.614,08F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</si>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</sst>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87" customWidth="1"/>
    <col min="4" max="4" width="76.16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0.225</v>
      </c>
      <c r="F9" s="11" t="s">
        <v>13</v>
      </c>
      <c r="G9" s="13">
        <v>4806.71</v>
      </c>
      <c r="H9" s="13">
        <f ca="1">ROUND(INDIRECT(ADDRESS(ROW()+(0), COLUMN()+(-3), 1))*INDIRECT(ADDRESS(ROW()+(0), COLUMN()+(-1), 1)), 2)</f>
        <v>1081.51</v>
      </c>
    </row>
    <row r="10" spans="1:8" ht="55.50" thickBot="1" customHeight="1">
      <c r="A10" s="14" t="s">
        <v>14</v>
      </c>
      <c r="B10" s="14"/>
      <c r="C10" s="14" t="s">
        <v>15</v>
      </c>
      <c r="D10" s="14"/>
      <c r="E10" s="15">
        <v>1.1</v>
      </c>
      <c r="F10" s="16" t="s">
        <v>16</v>
      </c>
      <c r="G10" s="17">
        <v>23004.5</v>
      </c>
      <c r="H10" s="17">
        <f ca="1">ROUND(INDIRECT(ADDRESS(ROW()+(0), COLUMN()+(-3), 1))*INDIRECT(ADDRESS(ROW()+(0), COLUMN()+(-1), 1)), 2)</f>
        <v>25305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0.541</v>
      </c>
      <c r="F11" s="16" t="s">
        <v>19</v>
      </c>
      <c r="G11" s="17">
        <v>1887.12</v>
      </c>
      <c r="H11" s="17">
        <f ca="1">ROUND(INDIRECT(ADDRESS(ROW()+(0), COLUMN()+(-3), 1))*INDIRECT(ADDRESS(ROW()+(0), COLUMN()+(-1), 1)), 2)</f>
        <v>1020.93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0.301</v>
      </c>
      <c r="F12" s="20" t="s">
        <v>22</v>
      </c>
      <c r="G12" s="21">
        <v>1209.92</v>
      </c>
      <c r="H12" s="21">
        <f ca="1">ROUND(INDIRECT(ADDRESS(ROW()+(0), COLUMN()+(-3), 1))*INDIRECT(ADDRESS(ROW()+(0), COLUMN()+(-1), 1)), 2)</f>
        <v>364.19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27771.6</v>
      </c>
      <c r="H13" s="24">
        <f ca="1">ROUND(INDIRECT(ADDRESS(ROW()+(0), COLUMN()+(-3), 1))*INDIRECT(ADDRESS(ROW()+(0), COLUMN()+(-1), 1))/100, 2)</f>
        <v>555.43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28327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