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<sst xmlns="http://schemas.openxmlformats.org/spreadsheetml/2006/main" count="52" uniqueCount="52">
  <si>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</si>
  <si>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FXS010</t>
  </si>
  <si>
    <t xml:space="preserve">U</t>
  </si>
  <si>
    <t xml:space="preserve">Socle en béton.</t>
  </si>
  <si>
    <r>
      <rPr>
        <sz val="7.80"/>
        <color rgb="FF000000"/>
        <rFont val="A"/>
        <family val="2"/>
      </rPr>
      <t xml:space="preserve">Socle d'appui de machine, </t>
    </r>
    <r>
      <rPr>
        <b/>
        <sz val="7.80"/>
        <color rgb="FF000000"/>
        <rFont val="A"/>
        <family val="2"/>
      </rPr>
      <t xml:space="preserve">en béton armé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constitué de </t>
    </r>
    <r>
      <rPr>
        <b/>
        <sz val="7.80"/>
        <color rgb="FF000000"/>
        <rFont val="A"/>
        <family val="2"/>
      </rPr>
      <t xml:space="preserve">béton confectionné sur le chantier BCN: CPJ-CEM II/A 32,5 - TP - B 30 - 15/25 - E: 2a - BA - P 18-305, coulage avec moyens manuels et treillis soudé 100x100 mm et Ø 4,0-4,0 mm, en acier Fe E 500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</si>
  <si>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</si>
  <si>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</si>
  <si>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</si>
  <si>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</si>
  <si>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</si>
  <si>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</si>
  <si>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mt14gsa010b</t>
  </si>
  <si>
    <t xml:space="preserve">Géotextile non tissé synthétique, thermosoudé, en polypropylène-polyéthylène, de 125 g/m².</t>
  </si>
  <si>
    <t xml:space="preserve">m²</t>
  </si>
  <si>
    <t xml:space="preserve">mt07ala010h</t>
  </si>
  <si>
    <t xml:space="preserve">Acier laminé NF EN 10025 S275JR, en profilés laminés à chaud, pièces simples, pour applications structurales.</t>
  </si>
  <si>
    <t xml:space="preserve">kg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</si>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</sst>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9.18" customWidth="1"/>
    <col min="3" max="3" width="21.71" customWidth="1"/>
    <col min="4" max="4" width="24.19" customWidth="1"/>
    <col min="5" max="5" width="8.31" customWidth="1"/>
    <col min="6" max="6" width="7.87" customWidth="1"/>
    <col min="7" max="7" width="0.73" customWidth="1"/>
    <col min="8" max="8" width="5.83" customWidth="1"/>
    <col min="9" max="9" width="9.62" customWidth="1"/>
    <col min="10" max="10" width="6.4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1.760000</v>
      </c>
      <c r="G8" s="12"/>
      <c r="H8" s="14" t="s">
        <v>13</v>
      </c>
      <c r="I8" s="16">
        <v>1062.310000</v>
      </c>
      <c r="J8" s="16"/>
      <c r="K8" s="16">
        <f ca="1">ROUND(INDIRECT(ADDRESS(ROW()+(0), COLUMN()+(-5), 1))*INDIRECT(ADDRESS(ROW()+(0), COLUMN()+(-2), 1)), 2)</f>
        <v>1869.670000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94.000000</v>
      </c>
      <c r="G9" s="18"/>
      <c r="H9" s="19" t="s">
        <v>16</v>
      </c>
      <c r="I9" s="20">
        <v>713.040000</v>
      </c>
      <c r="J9" s="20"/>
      <c r="K9" s="20">
        <f ca="1">ROUND(INDIRECT(ADDRESS(ROW()+(0), COLUMN()+(-5), 1))*INDIRECT(ADDRESS(ROW()+(0), COLUMN()+(-2), 1)), 2)</f>
        <v>67025.760000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1.650000</v>
      </c>
      <c r="G10" s="18"/>
      <c r="H10" s="19" t="s">
        <v>19</v>
      </c>
      <c r="I10" s="20">
        <v>1325.960000</v>
      </c>
      <c r="J10" s="20"/>
      <c r="K10" s="20">
        <f ca="1">ROUND(INDIRECT(ADDRESS(ROW()+(0), COLUMN()+(-5), 1))*INDIRECT(ADDRESS(ROW()+(0), COLUMN()+(-2), 1)), 2)</f>
        <v>2187.830000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0.048000</v>
      </c>
      <c r="G11" s="18"/>
      <c r="H11" s="19" t="s">
        <v>22</v>
      </c>
      <c r="I11" s="20">
        <v>968.190000</v>
      </c>
      <c r="J11" s="20"/>
      <c r="K11" s="20">
        <f ca="1">ROUND(INDIRECT(ADDRESS(ROW()+(0), COLUMN()+(-5), 1))*INDIRECT(ADDRESS(ROW()+(0), COLUMN()+(-2), 1)), 2)</f>
        <v>46.470000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0.101000</v>
      </c>
      <c r="G12" s="18"/>
      <c r="H12" s="19" t="s">
        <v>25</v>
      </c>
      <c r="I12" s="20">
        <v>14567.990000</v>
      </c>
      <c r="J12" s="20"/>
      <c r="K12" s="20">
        <f ca="1">ROUND(INDIRECT(ADDRESS(ROW()+(0), COLUMN()+(-5), 1))*INDIRECT(ADDRESS(ROW()+(0), COLUMN()+(-2), 1)), 2)</f>
        <v>1471.370000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0.190000</v>
      </c>
      <c r="G13" s="18"/>
      <c r="H13" s="19" t="s">
        <v>28</v>
      </c>
      <c r="I13" s="20">
        <v>15557.320000</v>
      </c>
      <c r="J13" s="20"/>
      <c r="K13" s="20">
        <f ca="1">ROUND(INDIRECT(ADDRESS(ROW()+(0), COLUMN()+(-5), 1))*INDIRECT(ADDRESS(ROW()+(0), COLUMN()+(-2), 1)), 2)</f>
        <v>2955.890000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121.440000</v>
      </c>
      <c r="G14" s="18"/>
      <c r="H14" s="19" t="s">
        <v>31</v>
      </c>
      <c r="I14" s="20">
        <v>70.360000</v>
      </c>
      <c r="J14" s="20"/>
      <c r="K14" s="20">
        <f ca="1">ROUND(INDIRECT(ADDRESS(ROW()+(0), COLUMN()+(-5), 1))*INDIRECT(ADDRESS(ROW()+(0), COLUMN()+(-2), 1)), 2)</f>
        <v>8544.520000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0.181000</v>
      </c>
      <c r="G15" s="18"/>
      <c r="H15" s="19" t="s">
        <v>34</v>
      </c>
      <c r="I15" s="20">
        <v>740.550000</v>
      </c>
      <c r="J15" s="20"/>
      <c r="K15" s="20">
        <f ca="1">ROUND(INDIRECT(ADDRESS(ROW()+(0), COLUMN()+(-5), 1))*INDIRECT(ADDRESS(ROW()+(0), COLUMN()+(-2), 1)), 2)</f>
        <v>134.040000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0.337000</v>
      </c>
      <c r="G16" s="18"/>
      <c r="H16" s="19" t="s">
        <v>37</v>
      </c>
      <c r="I16" s="20">
        <v>1044.810000</v>
      </c>
      <c r="J16" s="20"/>
      <c r="K16" s="20">
        <f ca="1">ROUND(INDIRECT(ADDRESS(ROW()+(0), COLUMN()+(-5), 1))*INDIRECT(ADDRESS(ROW()+(0), COLUMN()+(-2), 1)), 2)</f>
        <v>352.100000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0.337000</v>
      </c>
      <c r="G17" s="18"/>
      <c r="H17" s="19" t="s">
        <v>40</v>
      </c>
      <c r="I17" s="20">
        <v>660.050000</v>
      </c>
      <c r="J17" s="20"/>
      <c r="K17" s="20">
        <f ca="1">ROUND(INDIRECT(ADDRESS(ROW()+(0), COLUMN()+(-5), 1))*INDIRECT(ADDRESS(ROW()+(0), COLUMN()+(-2), 1)), 2)</f>
        <v>222.440000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0.356000</v>
      </c>
      <c r="G18" s="18"/>
      <c r="H18" s="19" t="s">
        <v>43</v>
      </c>
      <c r="I18" s="20">
        <v>603.760000</v>
      </c>
      <c r="J18" s="20"/>
      <c r="K18" s="20">
        <f ca="1">ROUND(INDIRECT(ADDRESS(ROW()+(0), COLUMN()+(-5), 1))*INDIRECT(ADDRESS(ROW()+(0), COLUMN()+(-2), 1)), 2)</f>
        <v>214.940000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0.373000</v>
      </c>
      <c r="G19" s="22"/>
      <c r="H19" s="23" t="s">
        <v>46</v>
      </c>
      <c r="I19" s="24">
        <v>616.280000</v>
      </c>
      <c r="J19" s="24"/>
      <c r="K19" s="24">
        <f ca="1">ROUND(INDIRECT(ADDRESS(ROW()+(0), COLUMN()+(-5), 1))*INDIRECT(ADDRESS(ROW()+(0), COLUMN()+(-2), 1)), 2)</f>
        <v>229.870000</v>
      </c>
    </row>
    <row r="20" spans="1:11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2"/>
      <c r="H20" s="14" t="s">
        <v>48</v>
      </c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85254.900000</v>
      </c>
      <c r="J20" s="16"/>
      <c r="K20" s="16">
        <f ca="1">ROUND(INDIRECT(ADDRESS(ROW()+(0), COLUMN()+(-5), 1))*INDIRECT(ADDRESS(ROW()+(0), COLUMN()+(-2), 1))/100, 2)</f>
        <v>1705.100000</v>
      </c>
    </row>
    <row r="21" spans="1:11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2"/>
      <c r="H21" s="23" t="s">
        <v>50</v>
      </c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86960.000000</v>
      </c>
      <c r="J21" s="24"/>
      <c r="K21" s="24">
        <f ca="1">ROUND(INDIRECT(ADDRESS(ROW()+(0), COLUMN()+(-5), 1))*INDIRECT(ADDRESS(ROW()+(0), COLUMN()+(-2), 1))/100, 2)</f>
        <v>2608.800000</v>
      </c>
    </row>
    <row r="22" spans="1:11" ht="12.00" thickBot="1" customHeight="1">
      <c r="A22" s="25"/>
      <c r="B22" s="26"/>
      <c r="C22" s="26"/>
      <c r="D22" s="26"/>
      <c r="E22" s="26"/>
      <c r="F22" s="26"/>
      <c r="G22" s="26"/>
      <c r="H22" s="27"/>
      <c r="I22" s="6" t="s">
        <v>51</v>
      </c>
      <c r="J22" s="6"/>
      <c r="K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89568.800000</v>
      </c>
    </row>
  </sheetData>
  <mergeCells count="54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B14:E14"/>
    <mergeCell ref="F14:G14"/>
    <mergeCell ref="I14:J14"/>
    <mergeCell ref="B15:E15"/>
    <mergeCell ref="F15:G15"/>
    <mergeCell ref="I15:J15"/>
    <mergeCell ref="B16:E16"/>
    <mergeCell ref="F16:G16"/>
    <mergeCell ref="I16:J16"/>
    <mergeCell ref="B17:E17"/>
    <mergeCell ref="F17:G17"/>
    <mergeCell ref="I17:J17"/>
    <mergeCell ref="B18:E18"/>
    <mergeCell ref="F18:G18"/>
    <mergeCell ref="I18:J18"/>
    <mergeCell ref="B19:E19"/>
    <mergeCell ref="F19:G19"/>
    <mergeCell ref="I19:J19"/>
    <mergeCell ref="B20:E20"/>
    <mergeCell ref="F20:G20"/>
    <mergeCell ref="I20:J20"/>
    <mergeCell ref="B21:E21"/>
    <mergeCell ref="F21:G21"/>
    <mergeCell ref="I21:J21"/>
    <mergeCell ref="B22:E22"/>
    <mergeCell ref="F22:G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