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<sst xmlns="http://schemas.openxmlformats.org/spreadsheetml/2006/main" count="27" uniqueCount="27">
  <si>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</si>
  <si>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GAP010</t>
  </si>
  <si>
    <t xml:space="preserve">m²</t>
  </si>
  <si>
    <t xml:space="preserve">Remplissage et réparation des joints avec du mortier de chaux dans les murs en maçonnerie.</t>
  </si>
  <si>
    <r>
      <rPr>
        <sz val="8.25"/>
        <color rgb="FF000000"/>
        <rFont val="Arial"/>
        <family val="2"/>
      </rPr>
      <t xml:space="preserve">Application manuelle avec une truelle de mortier de chaux, de résistances mécaniques élevées et perméables à la vapeur d'eau, pour le remplissage et la réparation des joints dans un mur en maçonnerie, dans des restauration structurales, une fois le support assaini et libre de restes de travaux antérieurs.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</si>
  <si>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</si>
  <si>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</si>
  <si>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</si>
  <si>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</si>
  <si>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</si>
  <si>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</si>
  <si>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</si>
  <si>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</si>
  <si>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</si>
  <si>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mt09mck010c</t>
  </si>
  <si>
    <t xml:space="preserve">Mortier de chaux, composé de chaux hydraulique naturelle, type NHL 3,5, pouzzolanes, sables de silice et de marbre blanc et poussière de marbre, résistance à la compression 5 N/mm², avec un contenu très bas de composés organiques volatiles (COV); pour utilisation dans des éléments situés à l'intérieur et à l'extérieur du bâtiment, soumis à des réquisitions structurales, M-5 selon NF EN 998-2.</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</si>
  <si>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</si>
  <si>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</si>
  <si>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</si>
  <si>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</si>
  <si>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</si>
  <si>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</si>
  <si>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</si>
  <si>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</si>
  <si>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</si>
  <si>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482,09F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</si>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</sst>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v>
      </c>
      <c r="F9" s="11" t="s">
        <v>13</v>
      </c>
      <c r="G9" s="13">
        <v>1054.78</v>
      </c>
      <c r="H9" s="13">
        <f ca="1">ROUND(INDIRECT(ADDRESS(ROW()+(0), COLUMN()+(-3), 1))*INDIRECT(ADDRESS(ROW()+(0), COLUMN()+(-1), 1)), 2)</f>
        <v>21.1</v>
      </c>
    </row>
    <row r="10" spans="1:8" ht="55.50" thickBot="1" customHeight="1">
      <c r="A10" s="14" t="s">
        <v>14</v>
      </c>
      <c r="B10" s="14"/>
      <c r="C10" s="14" t="s">
        <v>15</v>
      </c>
      <c r="D10" s="14"/>
      <c r="E10" s="15">
        <v>15</v>
      </c>
      <c r="F10" s="16" t="s">
        <v>16</v>
      </c>
      <c r="G10" s="17">
        <v>395.83</v>
      </c>
      <c r="H10" s="17">
        <f ca="1">ROUND(INDIRECT(ADDRESS(ROW()+(0), COLUMN()+(-3), 1))*INDIRECT(ADDRESS(ROW()+(0), COLUMN()+(-1), 1)), 2)</f>
        <v>5937.45</v>
      </c>
    </row>
    <row r="11" spans="1:8" ht="13.50" thickBot="1" customHeight="1">
      <c r="A11" s="14" t="s">
        <v>17</v>
      </c>
      <c r="B11" s="14"/>
      <c r="C11" s="14" t="s">
        <v>18</v>
      </c>
      <c r="D11" s="14"/>
      <c r="E11" s="15">
        <v>0.26</v>
      </c>
      <c r="F11" s="16" t="s">
        <v>19</v>
      </c>
      <c r="G11" s="17">
        <v>1887.12</v>
      </c>
      <c r="H11" s="17">
        <f ca="1">ROUND(INDIRECT(ADDRESS(ROW()+(0), COLUMN()+(-3), 1))*INDIRECT(ADDRESS(ROW()+(0), COLUMN()+(-1), 1)), 2)</f>
        <v>490.65</v>
      </c>
    </row>
    <row r="12" spans="1:8" ht="13.50" thickBot="1" customHeight="1">
      <c r="A12" s="14" t="s">
        <v>20</v>
      </c>
      <c r="B12" s="14"/>
      <c r="C12" s="18" t="s">
        <v>21</v>
      </c>
      <c r="D12" s="18"/>
      <c r="E12" s="19">
        <v>0.26</v>
      </c>
      <c r="F12" s="20" t="s">
        <v>22</v>
      </c>
      <c r="G12" s="21">
        <v>1164.21</v>
      </c>
      <c r="H12" s="21">
        <f ca="1">ROUND(INDIRECT(ADDRESS(ROW()+(0), COLUMN()+(-3), 1))*INDIRECT(ADDRESS(ROW()+(0), COLUMN()+(-1), 1)), 2)</f>
        <v>302.69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6751.89</v>
      </c>
      <c r="H13" s="24">
        <f ca="1">ROUND(INDIRECT(ADDRESS(ROW()+(0), COLUMN()+(-3), 1))*INDIRECT(ADDRESS(ROW()+(0), COLUMN()+(-1), 1))/100, 2)</f>
        <v>135.04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6886.93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