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<sst xmlns="http://schemas.openxmlformats.org/spreadsheetml/2006/main" count="27" uniqueCount="27">
  <si>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</si>
  <si>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GAP070</t>
  </si>
  <si>
    <t xml:space="preserve">m²</t>
  </si>
  <si>
    <t xml:space="preserve">Réparation structurale de murs en maçonnerie avec du mortier de chaux.</t>
  </si>
  <si>
    <r>
      <rPr>
        <sz val="8.25"/>
        <color rgb="FF000000"/>
        <rFont val="Arial"/>
        <family val="2"/>
      </rPr>
      <t xml:space="preserve">Réparation structurale d'un mur en pierre par application de mortier bicomposant, composé de chaux hydraulique naturelle, type NHL 3,5, pouzzolanes, granulats sélectionnés et autres additifs, résistance à la compression 15 N/mm², en couches successives, de 10 mm d'épaisseur totale, finition talochée avec une taloche éponge, la première couche mince étant de 2 à 3 mm d'épaisseur et les couches postérieures successives de 10 à 15 mm d'épaisseur chacune; renforcé avec maille en fibre de verre anti-alcalin, avec un contenu minimum de zirconium de 17%, de 12,7x12,7 mm de vide de maille et de 125 g/m² de masse surfacique.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</si>
  <si>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</si>
  <si>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</si>
  <si>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</si>
  <si>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</si>
  <si>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</si>
  <si>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</si>
  <si>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mt09rem070e</t>
  </si>
  <si>
    <t xml:space="preserve">Maille en fibre de verre anti-alcalin, avec un contenu minimum de zirconium de 17%, de 12,7x12,7 mm de vide de maille, de 125 g/m² de masse surfacique et de 0,45x25 m, pour armer les mortiers.</t>
  </si>
  <si>
    <t xml:space="preserve">m²</t>
  </si>
  <si>
    <t xml:space="preserve">mt28mim070b</t>
  </si>
  <si>
    <t xml:space="preserve">Mortier bicomposant, composé de chaux hydraulique naturelle, type NHL 3,5, pouzzolanes, granulats sélectionnés et autres additifs, résistance à la compression 15 N/mm²; pour utilisation dans des éléments soumis à des réquisitions structurales, type GP CSIV, selon NF EN 998-1 et M-15, selon NF EN 998-2.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</si>
  <si>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</si>
  <si>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</si>
  <si>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</si>
  <si>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</si>
  <si>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</si>
  <si>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</si>
  <si>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</si>
  <si>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</si>
  <si>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</si>
  <si>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1.511,32F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</si>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</sst>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14877.4</v>
      </c>
      <c r="H9" s="13">
        <f ca="1">ROUND(INDIRECT(ADDRESS(ROW()+(0), COLUMN()+(-3), 1))*INDIRECT(ADDRESS(ROW()+(0), COLUMN()+(-1), 1)), 2)</f>
        <v>16365.2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19</v>
      </c>
      <c r="F10" s="16" t="s">
        <v>16</v>
      </c>
      <c r="G10" s="17">
        <v>1692.19</v>
      </c>
      <c r="H10" s="17">
        <f ca="1">ROUND(INDIRECT(ADDRESS(ROW()+(0), COLUMN()+(-3), 1))*INDIRECT(ADDRESS(ROW()+(0), COLUMN()+(-1), 1)), 2)</f>
        <v>32151.6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0.286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539.72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0.286</v>
      </c>
      <c r="F12" s="20" t="s">
        <v>22</v>
      </c>
      <c r="G12" s="21">
        <v>1164.21</v>
      </c>
      <c r="H12" s="21">
        <f ca="1">ROUND(INDIRECT(ADDRESS(ROW()+(0), COLUMN()+(-3), 1))*INDIRECT(ADDRESS(ROW()+(0), COLUMN()+(-1), 1)), 2)</f>
        <v>332.96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49389.4</v>
      </c>
      <c r="H13" s="24">
        <f ca="1">ROUND(INDIRECT(ADDRESS(ROW()+(0), COLUMN()+(-3), 1))*INDIRECT(ADDRESS(ROW()+(0), COLUMN()+(-1), 1))/100, 2)</f>
        <v>987.79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50377.2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