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<sst xmlns="http://schemas.openxmlformats.org/spreadsheetml/2006/main" count="45" uniqueCount="45">
  <si>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</si>
  <si>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GFP010</t>
  </si>
  <si>
    <t xml:space="preserve">m³</t>
  </si>
  <si>
    <t xml:space="preserve">Fondation en béton cyclopéen.</t>
  </si>
  <si>
    <r>
      <rPr>
        <sz val="8.25"/>
        <color rgb="FF000000"/>
        <rFont val="Arial"/>
        <family val="2"/>
      </rPr>
      <t xml:space="preserve">Fondation en béton cyclopéen, avec béton non armé prêt à l'emploi BCN: CPJ-CEM II/A 32,5 - P - B 16 - 20/40 - E: 1 - NA - P 18-305, coulage avec des moyens manuels (60% de volume) et galets de 15 à 30 cm de diamètre (40% de volume).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</si>
  <si>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</si>
  <si>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</si>
  <si>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</si>
  <si>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</si>
  <si>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</si>
  <si>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</si>
  <si>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</si>
  <si>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</si>
  <si>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</si>
  <si>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</si>
  <si>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</si>
  <si>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</si>
  <si>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mt01arg001aw</t>
  </si>
  <si>
    <t xml:space="preserve">Gros granulats homogénéisés, de taille maximale 20/40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</si>
  <si>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</si>
  <si>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</si>
  <si>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</si>
  <si>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</si>
  <si>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mt01arg100b</t>
  </si>
  <si>
    <t xml:space="preserve">Galets de 15 à 30 cm de diamètre.</t>
  </si>
  <si>
    <t xml:space="preserve">m³</t>
  </si>
  <si>
    <t xml:space="preserve">mq06hor010</t>
  </si>
  <si>
    <t xml:space="preserve">Bétonnière électrique avec une capacité de gâchage de 160 l.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</si>
  <si>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</si>
  <si>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</si>
  <si>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</si>
  <si>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</si>
  <si>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</si>
  <si>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</si>
  <si>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</si>
  <si>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</si>
  <si>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</si>
  <si>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</si>
  <si>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</si>
  <si>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</si>
  <si>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</si>
  <si>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</si>
  <si>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</si>
  <si>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1.243,08F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</si>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</sst>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56.10" customWidth="1"/>
    <col min="5" max="5" width="12.24" customWidth="1"/>
    <col min="6" max="6" width="9.52" customWidth="1"/>
    <col min="7" max="7" width="19.0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0.107</v>
      </c>
      <c r="F9" s="11" t="s">
        <v>13</v>
      </c>
      <c r="G9" s="13">
        <v>1054.78</v>
      </c>
      <c r="H9" s="13">
        <f ca="1">ROUND(INDIRECT(ADDRESS(ROW()+(0), COLUMN()+(-3), 1))*INDIRECT(ADDRESS(ROW()+(0), COLUMN()+(-1), 1)), 2)</f>
        <v>112.86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0.295</v>
      </c>
      <c r="F10" s="16" t="s">
        <v>16</v>
      </c>
      <c r="G10" s="17">
        <v>16005</v>
      </c>
      <c r="H10" s="17">
        <f ca="1">ROUND(INDIRECT(ADDRESS(ROW()+(0), COLUMN()+(-3), 1))*INDIRECT(ADDRESS(ROW()+(0), COLUMN()+(-1), 1)), 2)</f>
        <v>4721.47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0.553</v>
      </c>
      <c r="F11" s="16" t="s">
        <v>19</v>
      </c>
      <c r="G11" s="17">
        <v>16920.3</v>
      </c>
      <c r="H11" s="17">
        <f ca="1">ROUND(INDIRECT(ADDRESS(ROW()+(0), COLUMN()+(-3), 1))*INDIRECT(ADDRESS(ROW()+(0), COLUMN()+(-1), 1)), 2)</f>
        <v>9356.91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208.709</v>
      </c>
      <c r="F12" s="16" t="s">
        <v>22</v>
      </c>
      <c r="G12" s="17">
        <v>76.65</v>
      </c>
      <c r="H12" s="17">
        <f ca="1">ROUND(INDIRECT(ADDRESS(ROW()+(0), COLUMN()+(-3), 1))*INDIRECT(ADDRESS(ROW()+(0), COLUMN()+(-1), 1)), 2)</f>
        <v>15997.5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0.4</v>
      </c>
      <c r="F13" s="16" t="s">
        <v>25</v>
      </c>
      <c r="G13" s="17">
        <v>12394.6</v>
      </c>
      <c r="H13" s="17">
        <f ca="1">ROUND(INDIRECT(ADDRESS(ROW()+(0), COLUMN()+(-3), 1))*INDIRECT(ADDRESS(ROW()+(0), COLUMN()+(-1), 1)), 2)</f>
        <v>4957.86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0.459</v>
      </c>
      <c r="F14" s="16" t="s">
        <v>28</v>
      </c>
      <c r="G14" s="17">
        <v>1618.08</v>
      </c>
      <c r="H14" s="17">
        <f ca="1">ROUND(INDIRECT(ADDRESS(ROW()+(0), COLUMN()+(-3), 1))*INDIRECT(ADDRESS(ROW()+(0), COLUMN()+(-1), 1)), 2)</f>
        <v>742.7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0.125</v>
      </c>
      <c r="F15" s="16" t="s">
        <v>31</v>
      </c>
      <c r="G15" s="17">
        <v>1963.87</v>
      </c>
      <c r="H15" s="17">
        <f ca="1">ROUND(INDIRECT(ADDRESS(ROW()+(0), COLUMN()+(-3), 1))*INDIRECT(ADDRESS(ROW()+(0), COLUMN()+(-1), 1)), 2)</f>
        <v>245.48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0.125</v>
      </c>
      <c r="F16" s="16" t="s">
        <v>34</v>
      </c>
      <c r="G16" s="17">
        <v>1258.27</v>
      </c>
      <c r="H16" s="17">
        <f ca="1">ROUND(INDIRECT(ADDRESS(ROW()+(0), COLUMN()+(-3), 1))*INDIRECT(ADDRESS(ROW()+(0), COLUMN()+(-1), 1)), 2)</f>
        <v>157.28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2.319</v>
      </c>
      <c r="F17" s="16" t="s">
        <v>37</v>
      </c>
      <c r="G17" s="17">
        <v>1164.21</v>
      </c>
      <c r="H17" s="17">
        <f ca="1">ROUND(INDIRECT(ADDRESS(ROW()+(0), COLUMN()+(-3), 1))*INDIRECT(ADDRESS(ROW()+(0), COLUMN()+(-1), 1)), 2)</f>
        <v>2699.8</v>
      </c>
    </row>
    <row r="18" spans="1:8" ht="13.50" thickBot="1" customHeight="1">
      <c r="A18" s="14" t="s">
        <v>38</v>
      </c>
      <c r="B18" s="14"/>
      <c r="C18" s="14"/>
      <c r="D18" s="18" t="s">
        <v>39</v>
      </c>
      <c r="E18" s="19">
        <v>1.379</v>
      </c>
      <c r="F18" s="20" t="s">
        <v>40</v>
      </c>
      <c r="G18" s="21">
        <v>1183.25</v>
      </c>
      <c r="H18" s="21">
        <f ca="1">ROUND(INDIRECT(ADDRESS(ROW()+(0), COLUMN()+(-3), 1))*INDIRECT(ADDRESS(ROW()+(0), COLUMN()+(-1), 1)), 2)</f>
        <v>1631.7</v>
      </c>
    </row>
    <row r="19" spans="1:8" ht="13.50" thickBot="1" customHeight="1">
      <c r="A19" s="18"/>
      <c r="B19" s="18"/>
      <c r="C19" s="18"/>
      <c r="D19" s="5" t="s">
        <v>41</v>
      </c>
      <c r="E19" s="22">
        <v>2</v>
      </c>
      <c r="F19" s="23" t="s">
        <v>42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40623.6</v>
      </c>
      <c r="H19" s="24">
        <f ca="1">ROUND(INDIRECT(ADDRESS(ROW()+(0), COLUMN()+(-3), 1))*INDIRECT(ADDRESS(ROW()+(0), COLUMN()+(-1), 1))/100, 2)</f>
        <v>812.47</v>
      </c>
    </row>
    <row r="20" spans="1:8" ht="13.50" thickBot="1" customHeight="1">
      <c r="A20" s="25" t="s">
        <v>43</v>
      </c>
      <c r="B20" s="25"/>
      <c r="C20" s="25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41436.1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