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<sst xmlns="http://schemas.openxmlformats.org/spreadsheetml/2006/main" count="54" uniqueCount="54">
  <si>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</si>
  <si>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GHB010</t>
  </si>
  <si>
    <t xml:space="preserve">m</t>
  </si>
  <si>
    <t xml:space="preserve">Chaînage vertical, de blocs de béton.</t>
  </si>
  <si>
    <r>
      <rPr>
        <sz val="8.25"/>
        <color rgb="FF000000"/>
        <rFont val="Arial"/>
        <family val="2"/>
      </rPr>
      <t xml:space="preserve">Chaînage vertical, de blocs d'angle en béton, de couleur grise, 500x150x200 mm, pose avec du mortier de ciment confectionné sur chantier, avec 250 kg/m³ de ciment, couleur grise, dosage 1:6, fourni en sacs; avec renfort de béton de remplissage confectionné sur le chantier, BCN: CPJ-CEM II/A 32,5 - Fl - B 25 - 5/15 - E: 2a - NA - P 18-305, coulage avec des moyens manuels, et acier Fe E 500, avec une quantité approximative de 1,34 kg/m; pour mur porteur en maçonnerie. Comprend le fil de fer à lier et les séparateurs. Le prix comprend le ferraillage de l'armature et la pose en coffrage ou sur site.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</si>
  <si>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</si>
  <si>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</si>
  <si>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</si>
  <si>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</si>
  <si>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</si>
  <si>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</si>
  <si>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mt02bhg023a</t>
  </si>
  <si>
    <t xml:space="preserve">Bloc d'angle en béton, de couleur grise, 500x150x200 mm, pour chaînages verticaux.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</si>
  <si>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</si>
  <si>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</si>
  <si>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</si>
  <si>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</si>
  <si>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</si>
  <si>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</si>
  <si>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</si>
  <si>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</si>
  <si>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</si>
  <si>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</si>
  <si>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</si>
  <si>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</si>
  <si>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</si>
  <si>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</si>
  <si>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</si>
  <si>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</si>
  <si>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mt01arg000a</t>
  </si>
  <si>
    <t xml:space="preserve">Sable criblé.</t>
  </si>
  <si>
    <t xml:space="preserve">m³</t>
  </si>
  <si>
    <t xml:space="preserve">mt01arg001ag</t>
  </si>
  <si>
    <t xml:space="preserve">Gros granulats homogénéisés, de taille maximale 12,5 mm.</t>
  </si>
  <si>
    <t xml:space="preserve">m³</t>
  </si>
  <si>
    <t xml:space="preserve">mq06hor010</t>
  </si>
  <si>
    <t xml:space="preserve">Bétonnière électrique avec une capacité de gâchage de 160 l.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</si>
  <si>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</si>
  <si>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</si>
  <si>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</si>
  <si>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</si>
  <si>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</si>
  <si>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</si>
  <si>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</si>
  <si>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</si>
  <si>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</si>
  <si>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</si>
  <si>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</si>
  <si>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</si>
  <si>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</si>
  <si>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Frais de chantier des unités d'ouvrage</t>
  </si>
  <si>
    <t xml:space="preserve">%</t>
  </si>
  <si>
    <t xml:space="preserve">Coût d'entretien décennal: 583,81F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</si>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</sst>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2.59" customWidth="1"/>
    <col min="4" max="4" width="9.18" customWidth="1"/>
    <col min="5" max="5" width="6.46" customWidth="1"/>
    <col min="6" max="6" width="15.98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5.25</v>
      </c>
      <c r="E9" s="11" t="s">
        <v>13</v>
      </c>
      <c r="F9" s="13">
        <v>1665.59</v>
      </c>
      <c r="G9" s="13">
        <f ca="1">ROUND(INDIRECT(ADDRESS(ROW()+(0), COLUMN()+(-3), 1))*INDIRECT(ADDRESS(ROW()+(0), COLUMN()+(-1), 1)), 2)</f>
        <v>8744.35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0.01</v>
      </c>
      <c r="E10" s="16" t="s">
        <v>16</v>
      </c>
      <c r="F10" s="17">
        <v>1054.78</v>
      </c>
      <c r="G10" s="17">
        <f ca="1">ROUND(INDIRECT(ADDRESS(ROW()+(0), COLUMN()+(-3), 1))*INDIRECT(ADDRESS(ROW()+(0), COLUMN()+(-1), 1)), 2)</f>
        <v>10.55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0.008</v>
      </c>
      <c r="E11" s="16" t="s">
        <v>19</v>
      </c>
      <c r="F11" s="17">
        <v>11441.2</v>
      </c>
      <c r="G11" s="17">
        <f ca="1">ROUND(INDIRECT(ADDRESS(ROW()+(0), COLUMN()+(-3), 1))*INDIRECT(ADDRESS(ROW()+(0), COLUMN()+(-1), 1)), 2)</f>
        <v>91.53</v>
      </c>
    </row>
    <row r="12" spans="1:7" ht="13.50" thickBot="1" customHeight="1">
      <c r="A12" s="14" t="s">
        <v>20</v>
      </c>
      <c r="B12" s="14"/>
      <c r="C12" s="14" t="s">
        <v>21</v>
      </c>
      <c r="D12" s="15">
        <v>5.071</v>
      </c>
      <c r="E12" s="16" t="s">
        <v>22</v>
      </c>
      <c r="F12" s="17">
        <v>76.65</v>
      </c>
      <c r="G12" s="17">
        <f ca="1">ROUND(INDIRECT(ADDRESS(ROW()+(0), COLUMN()+(-3), 1))*INDIRECT(ADDRESS(ROW()+(0), COLUMN()+(-1), 1)), 2)</f>
        <v>388.69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1.407</v>
      </c>
      <c r="E13" s="16" t="s">
        <v>25</v>
      </c>
      <c r="F13" s="17">
        <v>729.61</v>
      </c>
      <c r="G13" s="17">
        <f ca="1">ROUND(INDIRECT(ADDRESS(ROW()+(0), COLUMN()+(-3), 1))*INDIRECT(ADDRESS(ROW()+(0), COLUMN()+(-1), 1)), 2)</f>
        <v>1026.56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0.034</v>
      </c>
      <c r="E14" s="16" t="s">
        <v>28</v>
      </c>
      <c r="F14" s="17">
        <v>1054.78</v>
      </c>
      <c r="G14" s="17">
        <f ca="1">ROUND(INDIRECT(ADDRESS(ROW()+(0), COLUMN()+(-3), 1))*INDIRECT(ADDRESS(ROW()+(0), COLUMN()+(-1), 1)), 2)</f>
        <v>35.86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0.003</v>
      </c>
      <c r="E15" s="16" t="s">
        <v>31</v>
      </c>
      <c r="F15" s="17">
        <v>16005</v>
      </c>
      <c r="G15" s="17">
        <f ca="1">ROUND(INDIRECT(ADDRESS(ROW()+(0), COLUMN()+(-3), 1))*INDIRECT(ADDRESS(ROW()+(0), COLUMN()+(-1), 1)), 2)</f>
        <v>48.01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0.006</v>
      </c>
      <c r="E16" s="16" t="s">
        <v>34</v>
      </c>
      <c r="F16" s="17">
        <v>17276.2</v>
      </c>
      <c r="G16" s="17">
        <f ca="1">ROUND(INDIRECT(ADDRESS(ROW()+(0), COLUMN()+(-3), 1))*INDIRECT(ADDRESS(ROW()+(0), COLUMN()+(-1), 1)), 2)</f>
        <v>103.66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0.01</v>
      </c>
      <c r="E17" s="16" t="s">
        <v>37</v>
      </c>
      <c r="F17" s="17">
        <v>1618.08</v>
      </c>
      <c r="G17" s="17">
        <f ca="1">ROUND(INDIRECT(ADDRESS(ROW()+(0), COLUMN()+(-3), 1))*INDIRECT(ADDRESS(ROW()+(0), COLUMN()+(-1), 1)), 2)</f>
        <v>16.18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0.26</v>
      </c>
      <c r="E18" s="16" t="s">
        <v>40</v>
      </c>
      <c r="F18" s="17">
        <v>1887.12</v>
      </c>
      <c r="G18" s="17">
        <f ca="1">ROUND(INDIRECT(ADDRESS(ROW()+(0), COLUMN()+(-3), 1))*INDIRECT(ADDRESS(ROW()+(0), COLUMN()+(-1), 1)), 2)</f>
        <v>490.65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0.325</v>
      </c>
      <c r="E19" s="16" t="s">
        <v>43</v>
      </c>
      <c r="F19" s="17">
        <v>1164.21</v>
      </c>
      <c r="G19" s="17">
        <f ca="1">ROUND(INDIRECT(ADDRESS(ROW()+(0), COLUMN()+(-3), 1))*INDIRECT(ADDRESS(ROW()+(0), COLUMN()+(-1), 1)), 2)</f>
        <v>378.37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0.035</v>
      </c>
      <c r="E20" s="16" t="s">
        <v>46</v>
      </c>
      <c r="F20" s="17">
        <v>1963.87</v>
      </c>
      <c r="G20" s="17">
        <f ca="1">ROUND(INDIRECT(ADDRESS(ROW()+(0), COLUMN()+(-3), 1))*INDIRECT(ADDRESS(ROW()+(0), COLUMN()+(-1), 1)), 2)</f>
        <v>68.74</v>
      </c>
    </row>
    <row r="21" spans="1:7" ht="13.50" thickBot="1" customHeight="1">
      <c r="A21" s="14" t="s">
        <v>47</v>
      </c>
      <c r="B21" s="14"/>
      <c r="C21" s="18" t="s">
        <v>48</v>
      </c>
      <c r="D21" s="19">
        <v>0.035</v>
      </c>
      <c r="E21" s="20" t="s">
        <v>49</v>
      </c>
      <c r="F21" s="21">
        <v>1258.27</v>
      </c>
      <c r="G21" s="21">
        <f ca="1">ROUND(INDIRECT(ADDRESS(ROW()+(0), COLUMN()+(-3), 1))*INDIRECT(ADDRESS(ROW()+(0), COLUMN()+(-1), 1)), 2)</f>
        <v>44.04</v>
      </c>
    </row>
    <row r="22" spans="1:7" ht="13.50" thickBot="1" customHeight="1">
      <c r="A22" s="18"/>
      <c r="B22" s="18"/>
      <c r="C22" s="5" t="s">
        <v>50</v>
      </c>
      <c r="D22" s="22">
        <v>2</v>
      </c>
      <c r="E22" s="23" t="s">
        <v>51</v>
      </c>
      <c r="F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11447.2</v>
      </c>
      <c r="G22" s="24">
        <f ca="1">ROUND(INDIRECT(ADDRESS(ROW()+(0), COLUMN()+(-3), 1))*INDIRECT(ADDRESS(ROW()+(0), COLUMN()+(-1), 1))/100, 2)</f>
        <v>228.94</v>
      </c>
    </row>
    <row r="23" spans="1:7" ht="13.50" thickBot="1" customHeight="1">
      <c r="A23" s="25" t="s">
        <v>52</v>
      </c>
      <c r="B23" s="25"/>
      <c r="C23" s="26"/>
      <c r="D23" s="26"/>
      <c r="E23" s="27"/>
      <c r="F23" s="25" t="s">
        <v>53</v>
      </c>
      <c r="G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11676.1</v>
      </c>
    </row>
  </sheetData>
  <mergeCells count="1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D23"/>
  </mergeCells>
  <pageMargins left="0.147638" right="0.147638" top="0.206693" bottom="0.206693" header="0.0" footer="0.0"/>
  <pageSetup paperSize="9" orientation="portrait"/>
  <rowBreaks count="0" manualBreakCount="0">
    </rowBreaks>
</worksheet>
</file>